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80" yWindow="315" windowWidth="27795" windowHeight="14205" activeTab="9"/>
  </bookViews>
  <sheets>
    <sheet name="КПК0116013" sheetId="19" r:id="rId1"/>
    <sheet name="КПК0117461" sheetId="16" r:id="rId2"/>
    <sheet name="КПК0117130" sheetId="12" r:id="rId3"/>
    <sheet name="КПК0116030" sheetId="11" r:id="rId4"/>
    <sheet name="КПК0114082" sheetId="9" r:id="rId5"/>
    <sheet name="КПК0114060" sheetId="8" r:id="rId6"/>
    <sheet name="КПК0113242" sheetId="7" r:id="rId7"/>
    <sheet name="КПК0113210" sheetId="6" r:id="rId8"/>
    <sheet name="КПК0113140" sheetId="5" r:id="rId9"/>
    <sheet name="КПК0110150" sheetId="3" r:id="rId10"/>
  </sheets>
  <definedNames>
    <definedName name="_xlnm.Print_Area" localSheetId="9">КПК0110150!$A$1:$BM$90</definedName>
    <definedName name="_xlnm.Print_Area" localSheetId="8">КПК0113140!$A$1:$BM$79</definedName>
    <definedName name="_xlnm.Print_Area" localSheetId="7">КПК0113210!$A$1:$BM$80</definedName>
    <definedName name="_xlnm.Print_Area" localSheetId="6">КПК0113242!$A$1:$BM$82</definedName>
    <definedName name="_xlnm.Print_Area" localSheetId="5">КПК0114060!$A$1:$BM$89</definedName>
    <definedName name="_xlnm.Print_Area" localSheetId="4">КПК0114082!$A$1:$BM$92</definedName>
    <definedName name="_xlnm.Print_Area" localSheetId="0">КПК0116013!$A$1:$BM$89</definedName>
    <definedName name="_xlnm.Print_Area" localSheetId="3">КПК0116030!$A$1:$BL$87</definedName>
    <definedName name="_xlnm.Print_Area" localSheetId="2">КПК0117130!$A$1:$BM$87</definedName>
    <definedName name="_xlnm.Print_Area" localSheetId="1">КПК0117461!$A$1:$BM$86</definedName>
  </definedNames>
  <calcPr calcId="145621" refMode="R1C1"/>
</workbook>
</file>

<file path=xl/calcChain.xml><?xml version="1.0" encoding="utf-8"?>
<calcChain xmlns="http://schemas.openxmlformats.org/spreadsheetml/2006/main">
  <c r="AO80" i="3" l="1"/>
  <c r="AO78" i="3"/>
  <c r="AK56" i="3"/>
  <c r="AC56" i="3"/>
  <c r="AS55" i="3"/>
  <c r="AS54" i="3"/>
  <c r="AS53" i="3"/>
  <c r="AS52" i="3"/>
  <c r="AS56" i="3" s="1"/>
  <c r="AS51" i="3"/>
  <c r="BE65" i="5"/>
  <c r="BE66" i="5"/>
  <c r="BE67" i="5"/>
  <c r="BE68" i="5"/>
  <c r="BE69" i="5"/>
  <c r="BE70" i="5"/>
  <c r="BE64" i="5"/>
  <c r="AS49" i="5" l="1"/>
  <c r="AC50" i="5"/>
  <c r="AS50" i="5" s="1"/>
  <c r="AO73" i="6" l="1"/>
  <c r="AS52" i="6"/>
  <c r="AS52" i="7"/>
  <c r="AS56" i="8"/>
  <c r="AS55" i="8"/>
  <c r="AS54" i="8"/>
  <c r="AS53" i="8"/>
  <c r="AS52" i="8"/>
  <c r="AS51" i="8"/>
  <c r="AS59" i="9"/>
  <c r="AS58" i="9"/>
  <c r="AS57" i="9"/>
  <c r="AS56" i="9"/>
  <c r="AS55" i="9"/>
  <c r="AS54" i="9"/>
  <c r="BE80" i="9"/>
  <c r="BE78" i="9"/>
  <c r="BE76" i="9"/>
  <c r="BE74" i="9"/>
  <c r="AG68" i="9"/>
  <c r="Y68" i="9"/>
  <c r="AO67" i="9"/>
  <c r="AG67" i="11"/>
  <c r="Y67" i="11"/>
  <c r="AO66" i="11"/>
  <c r="AS53" i="11"/>
  <c r="AS54" i="11"/>
  <c r="AS52" i="11"/>
  <c r="AK55" i="11"/>
  <c r="AC55" i="11"/>
  <c r="AO68" i="9" l="1"/>
  <c r="AO67" i="11"/>
  <c r="AS54" i="12" l="1"/>
  <c r="AS53" i="12"/>
  <c r="AK55" i="12"/>
  <c r="AC55" i="12"/>
  <c r="AS54" i="16"/>
  <c r="AS53" i="16"/>
  <c r="AK55" i="16"/>
  <c r="AC55" i="16"/>
  <c r="BE76" i="19" l="1"/>
  <c r="BE74" i="19"/>
  <c r="AS54" i="19" l="1"/>
  <c r="AS53" i="19"/>
  <c r="AK55" i="19"/>
  <c r="AC55" i="19"/>
  <c r="BE78" i="19" s="1"/>
  <c r="BE79" i="19"/>
  <c r="BE77" i="19"/>
  <c r="BE75" i="19"/>
  <c r="BE72" i="19"/>
  <c r="BE70" i="19"/>
  <c r="BE69" i="19"/>
  <c r="AG63" i="19"/>
  <c r="Y63" i="19"/>
  <c r="AO63" i="19" s="1"/>
  <c r="AO62" i="19"/>
  <c r="BE76" i="12"/>
  <c r="BE74" i="12"/>
  <c r="BE72" i="12"/>
  <c r="BE71" i="12"/>
  <c r="BE70" i="12"/>
  <c r="AG64" i="12"/>
  <c r="Y64" i="12"/>
  <c r="AO63" i="12"/>
  <c r="AS55" i="12"/>
  <c r="AS55" i="11"/>
  <c r="L16" i="3"/>
  <c r="L19" i="3" s="1"/>
  <c r="L16" i="9"/>
  <c r="L16" i="12"/>
  <c r="L16" i="16"/>
  <c r="AO64" i="12" l="1"/>
  <c r="BE75" i="12"/>
  <c r="AS55" i="19"/>
  <c r="BE73" i="19"/>
  <c r="BE73" i="12"/>
  <c r="BE77" i="11"/>
  <c r="AO75" i="11"/>
  <c r="BE75" i="11" s="1"/>
  <c r="BE74" i="11"/>
  <c r="BE76" i="11"/>
  <c r="BE78" i="11"/>
  <c r="BE73" i="11"/>
  <c r="BE82" i="9"/>
  <c r="BE83" i="9"/>
  <c r="BE84" i="9"/>
  <c r="BE76" i="3" l="1"/>
  <c r="BE79" i="3"/>
  <c r="BE78" i="3"/>
  <c r="BE75" i="3"/>
  <c r="BE72" i="3"/>
  <c r="BE73" i="3"/>
  <c r="BE76" i="8"/>
  <c r="BE77" i="8"/>
  <c r="BE75" i="8"/>
  <c r="AK57" i="8" l="1"/>
  <c r="AC57" i="8"/>
  <c r="Y58" i="5"/>
  <c r="AO57" i="5"/>
  <c r="AK53" i="6"/>
  <c r="AW69" i="6" s="1"/>
  <c r="AC53" i="6"/>
  <c r="AS53" i="6" s="1"/>
  <c r="AO70" i="7"/>
  <c r="BE70" i="7"/>
  <c r="BE72" i="7"/>
  <c r="BE68" i="7"/>
  <c r="AK59" i="9"/>
  <c r="AC59" i="9"/>
  <c r="BE69" i="6" l="1"/>
  <c r="BE73" i="6"/>
  <c r="AO73" i="8"/>
  <c r="BE73" i="8" s="1"/>
  <c r="AS57" i="8"/>
  <c r="AO72" i="16"/>
  <c r="AO79" i="8" l="1"/>
  <c r="BE79" i="8" s="1"/>
  <c r="AG64" i="16"/>
  <c r="Y64" i="16"/>
  <c r="BE71" i="16"/>
  <c r="BE70" i="16"/>
  <c r="BE72" i="16"/>
  <c r="BE74" i="16"/>
  <c r="BE73" i="16" l="1"/>
  <c r="BE75" i="16"/>
  <c r="AO63" i="16"/>
  <c r="L19" i="19"/>
  <c r="AO64" i="16"/>
  <c r="AS55" i="16"/>
  <c r="AO58" i="5"/>
  <c r="BE80" i="3"/>
  <c r="L19" i="16" l="1"/>
  <c r="L16" i="11" l="1"/>
  <c r="L19" i="12"/>
  <c r="L19" i="11" l="1"/>
  <c r="L19" i="9" l="1"/>
  <c r="L16" i="8"/>
  <c r="L16" i="7" l="1"/>
  <c r="L19" i="8"/>
  <c r="L16" i="6" l="1"/>
  <c r="L16" i="5" s="1"/>
  <c r="L19" i="7"/>
  <c r="L19" i="6" s="1"/>
  <c r="L19" i="5" l="1"/>
  <c r="AO4" i="3"/>
  <c r="AO4" i="9"/>
  <c r="AO4" i="16"/>
  <c r="AO4" i="11"/>
  <c r="AO4" i="8"/>
  <c r="AO4" i="6"/>
  <c r="AO4" i="12"/>
  <c r="AO4" i="7"/>
  <c r="AO4" i="5"/>
  <c r="AO4" i="19"/>
</calcChain>
</file>

<file path=xl/sharedStrings.xml><?xml version="1.0" encoding="utf-8"?>
<sst xmlns="http://schemas.openxmlformats.org/spreadsheetml/2006/main" count="1206" uniqueCount="269">
  <si>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</si>
  <si>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</si>
  <si>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</si>
  <si>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</si>
  <si>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</si>
  <si>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</si>
  <si>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</si>
  <si>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</si>
  <si>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ПОГОДЖЕНО:</t>
  </si>
  <si>
    <t>2.</t>
  </si>
  <si>
    <t>(підпис)</t>
  </si>
  <si>
    <t>(ініціали і прізвище)</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</si>
  <si>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</si>
  <si>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</si>
  <si>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</si>
  <si>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</si>
  <si>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</si>
  <si>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</si>
  <si>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</si>
  <si>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</si>
  <si>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</si>
  <si>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</si>
  <si>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</si>
  <si>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</si>
  <si>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</si>
  <si>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</si>
  <si>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</si>
  <si>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</si>
  <si>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</si>
  <si>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</si>
  <si>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</si>
  <si>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</si>
  <si>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</si>
  <si>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</si>
  <si>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Завдання</t>
  </si>
  <si>
    <t>br2</t>
  </si>
  <si>
    <t>formula=RC[-24]+RC[-16]</t>
  </si>
  <si>
    <t>Напрями використання бюджетних коштів</t>
  </si>
  <si>
    <t>Усього</t>
  </si>
  <si>
    <t>№ з/п</t>
  </si>
  <si>
    <t>Загальний фонд</t>
  </si>
  <si>
    <t>Спеціальний фонд</t>
  </si>
  <si>
    <t>Показник</t>
  </si>
  <si>
    <t>s2</t>
  </si>
  <si>
    <t>dger_inf</t>
  </si>
  <si>
    <t>zp</t>
  </si>
  <si>
    <t>зарплата та нарахування</t>
  </si>
  <si>
    <t>придбання</t>
  </si>
  <si>
    <t>інші послуги</t>
  </si>
  <si>
    <t>відрядження</t>
  </si>
  <si>
    <t>оплата енергоносіїв</t>
  </si>
  <si>
    <t>інші видатки</t>
  </si>
  <si>
    <t>УСЬОГО</t>
  </si>
  <si>
    <t>0100000</t>
  </si>
  <si>
    <t xml:space="preserve"> </t>
  </si>
  <si>
    <t>(грн)</t>
  </si>
  <si>
    <t>бюджетної програми місцевого бюджету на 2019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</si>
  <si>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</si>
  <si>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</si>
  <si>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</si>
  <si>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</si>
  <si>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0113140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</si>
  <si>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</si>
  <si>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t>
  </si>
  <si>
    <t>0113210</t>
  </si>
  <si>
    <t>Організація та проведення громадських робіт</t>
  </si>
  <si>
    <t>1050</t>
  </si>
  <si>
    <t>0113242</t>
  </si>
  <si>
    <t>Інші заходи у сфері соціального захисту і соціального забезпечення</t>
  </si>
  <si>
    <t>1090</t>
  </si>
  <si>
    <t>0114060</t>
  </si>
  <si>
    <t>Забезпечення діяльності палаців i будинків культури, клубів, центрів дозвілля та iнших клубних закладів</t>
  </si>
  <si>
    <t>0828</t>
  </si>
  <si>
    <t>0114082</t>
  </si>
  <si>
    <t>Інші заходи в галузі культури і мистецтва</t>
  </si>
  <si>
    <t>0829</t>
  </si>
  <si>
    <t>0116030</t>
  </si>
  <si>
    <t>Організація благоустрою населених пунктів</t>
  </si>
  <si>
    <t>0620</t>
  </si>
  <si>
    <t>Забезпечення сталого розвитку земельного господарства</t>
  </si>
  <si>
    <t>0117130</t>
  </si>
  <si>
    <t>Здійснення заходів із землеустрою</t>
  </si>
  <si>
    <t>0421</t>
  </si>
  <si>
    <t>Покращення стану  інфраструктури міських доріг</t>
  </si>
  <si>
    <t>0117461</t>
  </si>
  <si>
    <t>Утримання та розвиток автомобільних доріг та дорожньої інфраструктури за рахунок коштів місцевого бюджету</t>
  </si>
  <si>
    <t>0456</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</si>
  <si>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</si>
  <si>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грн</t>
  </si>
  <si>
    <t>Програма</t>
  </si>
  <si>
    <t>розрахунок</t>
  </si>
  <si>
    <t>1.1</t>
  </si>
  <si>
    <t>1.2</t>
  </si>
  <si>
    <t>2.1</t>
  </si>
  <si>
    <t>2.2</t>
  </si>
  <si>
    <t>2.3</t>
  </si>
  <si>
    <t>3.1</t>
  </si>
  <si>
    <t>осіб</t>
  </si>
  <si>
    <t>3.2</t>
  </si>
  <si>
    <t>3.3</t>
  </si>
  <si>
    <t>кошторис</t>
  </si>
  <si>
    <t>Збереження народних традицій та обрядів</t>
  </si>
  <si>
    <t>Надання послуг з організації культурного дозвілля населення</t>
  </si>
  <si>
    <t>Забезпечення організації культурного дозвілля населення та зміцнення культурних традицій</t>
  </si>
  <si>
    <t>Грошова підтримка соціально-незахищених верств населення</t>
  </si>
  <si>
    <t>бюджет Сватівської міської ради</t>
  </si>
  <si>
    <t>особи</t>
  </si>
  <si>
    <t>плановий розрахунок</t>
  </si>
  <si>
    <t>Організація громадських робіт шляхом створення додаткових робочих місць</t>
  </si>
  <si>
    <r>
      <t>Залучення безробітних громадян до громадських робіт , що носять тимчасовий характер та мають суспільнокорисну спрямованість, сприяють соціальному розвитку громади та не пов</t>
    </r>
    <r>
      <rPr>
        <sz val="8"/>
        <rFont val="Calibri"/>
        <family val="2"/>
        <charset val="204"/>
      </rPr>
      <t>'</t>
    </r>
    <r>
      <rPr>
        <sz val="8"/>
        <rFont val="Times New Roman"/>
        <family val="1"/>
        <charset val="204"/>
      </rPr>
      <t>язані з ризиком для життя</t>
    </r>
  </si>
  <si>
    <t>Створення додаткових робочих місць для безробітних громадян</t>
  </si>
  <si>
    <t>Забезпечення оздоровлення та відпочинку дітей в канікулярний період</t>
  </si>
  <si>
    <t>організація оздоровлення та відпочинку дітей, які відвідують гуртки КЗ "Міський клуб культури та дозвілля"</t>
  </si>
  <si>
    <t>послуги (крім комунальних)</t>
  </si>
  <si>
    <t>Затрат</t>
  </si>
  <si>
    <t>Кількість установ</t>
  </si>
  <si>
    <t>кількість гуртків</t>
  </si>
  <si>
    <t>кількість відвідувачів - усього у тому числі: безкоштовно</t>
  </si>
  <si>
    <t>Продукту</t>
  </si>
  <si>
    <t>2</t>
  </si>
  <si>
    <t>Од.</t>
  </si>
  <si>
    <t>од</t>
  </si>
  <si>
    <t>звітність установи</t>
  </si>
  <si>
    <t>Обсяг витрат</t>
  </si>
  <si>
    <t>3</t>
  </si>
  <si>
    <t>Ефективності</t>
  </si>
  <si>
    <t>розмір видатків на 1 відвідувача в рік</t>
  </si>
  <si>
    <t>структура штатного розпису</t>
  </si>
  <si>
    <t>Забезпечення виконання наданих законодавством повноважень</t>
  </si>
  <si>
    <t>кількість отриманих листів, звернень, заяв, скарг</t>
  </si>
  <si>
    <t>кількість прийнятих нормативно-правових актів</t>
  </si>
  <si>
    <t>кількість штатних одиниць (держслужбовців)</t>
  </si>
  <si>
    <t>кількість виконаних листів, звернень, заяв, скарг на 1 працівника</t>
  </si>
  <si>
    <t>кількість прийнятих нормативно-правових актів на 1 працівника</t>
  </si>
  <si>
    <t>кількість штатних одиниць (інших)</t>
  </si>
  <si>
    <t>витрати на утримання однієї штатної одиниці в рік</t>
  </si>
  <si>
    <t>журнал реєстрації</t>
  </si>
  <si>
    <t>звіт установи</t>
  </si>
  <si>
    <t>%</t>
  </si>
  <si>
    <t>Охорона пам'яток історії та культури</t>
  </si>
  <si>
    <t>Проведення державних свят, професійних свят та свят місцевого значення</t>
  </si>
  <si>
    <t>Привітання громадян громади з особливими датами</t>
  </si>
  <si>
    <t>Проведення заходів сталої енергії</t>
  </si>
  <si>
    <t>статистичні дані</t>
  </si>
  <si>
    <t>програма</t>
  </si>
  <si>
    <t>рішення сесій, виконкому</t>
  </si>
  <si>
    <t>м</t>
  </si>
  <si>
    <t>звіт балансоутримувача</t>
  </si>
  <si>
    <t>га</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</si>
  <si>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</si>
  <si>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</si>
  <si>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t>
  </si>
  <si>
    <t>Цілі державної політики, на досягнення яких спрямована реалізація бюджетної програми</t>
  </si>
  <si>
    <t>Ціль державної політики</t>
  </si>
  <si>
    <t>7. Мета бюджетної програми:</t>
  </si>
  <si>
    <t>8. Завдання бюджетної програми:</t>
  </si>
  <si>
    <t>9. Напрями використання бюджетних коштів:</t>
  </si>
  <si>
    <t>гривень</t>
  </si>
  <si>
    <t>10. Перелік місцевих / регіональних програм, що виконуються у складі бюджетної програми:</t>
  </si>
  <si>
    <t>Найменування місцевої/регіональної програми</t>
  </si>
  <si>
    <t>11. Результативні показники бюджетної програми:</t>
  </si>
  <si>
    <t>1</t>
  </si>
  <si>
    <t>якості</t>
  </si>
  <si>
    <t>Сільський голова</t>
  </si>
  <si>
    <t>В.О.Кірічок</t>
  </si>
  <si>
    <t>дата погодження</t>
  </si>
  <si>
    <t>М.П.</t>
  </si>
  <si>
    <t>Розпорядження сільського голови № 01-04/6 від 13.02.2019 року.</t>
  </si>
  <si>
    <t>Забезпечення діяльності водопровідно-каналізаційного господарства</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</si>
  <si>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сільського голови, виконавчого комітету сільської ради, рішення 42 сесії Петрівської сільської ради 7 скликання від 22.12.2018р. № 42/9 "Про сільський бюджет Петрівської сільської ради Сватівського району Луганської області на 2019 рік"</t>
  </si>
  <si>
    <t>Покращення стану  інфраструктури доріг</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</si>
  <si>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сільського голови, виконавчого комітету сільської ради, рішення 42 сесії Петрівської сільської ради 7 скликання від 22.12.2018р. № 42/9 "Про сільський бюджет Петрівської сільської ради Сватівського району Луганської області на 2019 рік", Закон України "Про питну воду та питне водопостачання"</t>
  </si>
  <si>
    <t>Забезпечення населення територіальної громади якісною питною водою.</t>
  </si>
  <si>
    <t>Забезпечення безперебійного водопостачання, своєчасного та якісного обслуговування системи водопостачання.</t>
  </si>
  <si>
    <t xml:space="preserve"> Забезпечення належного стандарту якості питної води та її раціональне використання</t>
  </si>
  <si>
    <t>Приведення мереж водопостачання до норм та стандартів, забезпечення належного стандарту якості питної води та її раціональне використання</t>
  </si>
  <si>
    <t>Раціональне використання питної води.</t>
  </si>
  <si>
    <t>Проведення лабораторних досліджень питної води</t>
  </si>
  <si>
    <t>Матеріало-технічне обслуговування мереж водопостачання</t>
  </si>
  <si>
    <t xml:space="preserve">Програма Розвитку житлово-комунального господарства та благоустрою Петрівської територіальної громади на 2019 рік
</t>
  </si>
  <si>
    <t xml:space="preserve"> затрат</t>
  </si>
  <si>
    <t>продукту</t>
  </si>
  <si>
    <t>ефективності</t>
  </si>
  <si>
    <t>4</t>
  </si>
  <si>
    <t>Кошторис</t>
  </si>
  <si>
    <t>тариф на лабораторне дослідження</t>
  </si>
  <si>
    <t>кількість лабораторних досліджень</t>
  </si>
  <si>
    <t>послуга</t>
  </si>
  <si>
    <t>обсяг фінансування на лабораторне дослідження</t>
  </si>
  <si>
    <t>обсяг фінансування на матеріало-технічне обслуговування системи водопостачання</t>
  </si>
  <si>
    <t>протяжність шляхів системи водопостачання</t>
  </si>
  <si>
    <t>км</t>
  </si>
  <si>
    <t>технічна документація</t>
  </si>
  <si>
    <t>відсоток населення, яке забезпечене питною водою належної якості</t>
  </si>
  <si>
    <t>середня вартість витрат на 1 км</t>
  </si>
  <si>
    <t>Забезпечення  поточного обслуговування та утримання інфраструктури доріг</t>
  </si>
  <si>
    <t>Утримання інфраструктури доріг (очистка від снігу в зимовий період)</t>
  </si>
  <si>
    <t>Оновлення дорожніх знаків</t>
  </si>
  <si>
    <t>затрат</t>
  </si>
  <si>
    <t>обсяг фінансування на поточне обслуговування та утримання інфраструктури доріг</t>
  </si>
  <si>
    <t>площа шляхів, на яких планується провести витрати</t>
  </si>
  <si>
    <t xml:space="preserve">ефективності: </t>
  </si>
  <si>
    <t>11. Результативні показники бюджетної програми</t>
  </si>
  <si>
    <t>10. Перелік місцевих / регіональних програм, що виконуються у складі бюджетної програми</t>
  </si>
  <si>
    <t>8. Завдання бюджетної програми</t>
  </si>
  <si>
    <t>7. Мета бюджетної програми</t>
  </si>
  <si>
    <t>Проведення нормативно-грошової оцінки земель,  визначення меж  та проведення зонування</t>
  </si>
  <si>
    <t>Виготовлення правовстановчої та технічної документації на паї відумерлої спадщини</t>
  </si>
  <si>
    <t>Судові витрати по встановленню права власності на паї відумерлої спадщини</t>
  </si>
  <si>
    <t>Програма Розвитку житлово-комунального господарства та благоустрою Петрівської територіальної громади на 2019 рік</t>
  </si>
  <si>
    <t>обсяг фінансування</t>
  </si>
  <si>
    <t>грн.</t>
  </si>
  <si>
    <t>кількість паїв, на які планується здійснити витрати</t>
  </si>
  <si>
    <t>середня вартість витрат на один пай</t>
  </si>
  <si>
    <t>шт.</t>
  </si>
  <si>
    <t>5. Підстави для виконання бюджетної програми</t>
  </si>
  <si>
    <t>Підвищення рівня благоустрою сіл територіальної громади</t>
  </si>
  <si>
    <t>Підвищення рівня благоустрою населених пунктів</t>
  </si>
  <si>
    <t>Раціональне використання, належне утримання та охорона об’єктів благоустрою, створення умов щодо захисту і відновлення сприятливого для життєдіяльності людини довкілля</t>
  </si>
  <si>
    <t>Збереження об’єктів загального користування,історико-культурного та іншого призначення</t>
  </si>
  <si>
    <t>Проведення соціально-економічних,організаційно - правових та екологічних заходів щодо поліпшення мікроклімату,санітарного очищення сіл</t>
  </si>
  <si>
    <t>Оплата позлуг з благоустрою міста</t>
  </si>
  <si>
    <t>Придбання</t>
  </si>
  <si>
    <t>затрат 1: обсяг видатків на утримання вулиць сіл</t>
  </si>
  <si>
    <r>
      <rPr>
        <b/>
        <sz val="10"/>
        <rFont val="Times New Roman"/>
        <family val="1"/>
        <charset val="204"/>
      </rPr>
      <t>продукту 1</t>
    </r>
    <r>
      <rPr>
        <sz val="10"/>
        <rFont val="Times New Roman"/>
        <family val="1"/>
        <charset val="204"/>
      </rPr>
      <t>: загальна протяжність тротуарів</t>
    </r>
  </si>
  <si>
    <r>
      <rPr>
        <b/>
        <sz val="10"/>
        <rFont val="Times New Roman"/>
        <family val="1"/>
        <charset val="204"/>
      </rPr>
      <t xml:space="preserve"> ефективності </t>
    </r>
    <r>
      <rPr>
        <sz val="10"/>
        <rFont val="Times New Roman"/>
        <family val="1"/>
        <charset val="204"/>
      </rPr>
      <t>1: середня вартість 1 м</t>
    </r>
  </si>
  <si>
    <t>затрат 2: обсяг видатків на утримання зеленої зони міста</t>
  </si>
  <si>
    <r>
      <rPr>
        <b/>
        <sz val="10"/>
        <rFont val="Times New Roman"/>
        <family val="1"/>
        <charset val="204"/>
      </rPr>
      <t>продукту 2:</t>
    </r>
    <r>
      <rPr>
        <sz val="10"/>
        <rFont val="Times New Roman"/>
        <family val="1"/>
        <charset val="204"/>
      </rPr>
      <t xml:space="preserve"> загальна площа газонів, що планується утримувати (викошування, відновлення, тощо)</t>
    </r>
  </si>
  <si>
    <r>
      <t xml:space="preserve"> </t>
    </r>
    <r>
      <rPr>
        <b/>
        <sz val="10"/>
        <rFont val="Times New Roman"/>
        <family val="1"/>
        <charset val="204"/>
      </rPr>
      <t>ефективності 2</t>
    </r>
    <r>
      <rPr>
        <sz val="10"/>
        <rFont val="Times New Roman"/>
        <family val="1"/>
        <charset val="204"/>
      </rPr>
      <t>: середня вартість утримання 1 га газонів</t>
    </r>
  </si>
  <si>
    <t>Надання можливості жителям громади та гостям  відзначити державні та сільські свята</t>
  </si>
  <si>
    <r>
      <t>Охорона пам</t>
    </r>
    <r>
      <rPr>
        <sz val="10"/>
        <rFont val="Calibri"/>
        <family val="2"/>
        <charset val="204"/>
      </rPr>
      <t>'</t>
    </r>
    <r>
      <rPr>
        <sz val="10"/>
        <rFont val="Times New Roman"/>
        <family val="1"/>
        <charset val="204"/>
      </rPr>
      <t>яток історії та культури</t>
    </r>
  </si>
  <si>
    <r>
      <t>увічнення пам</t>
    </r>
    <r>
      <rPr>
        <sz val="10"/>
        <rFont val="Calibri"/>
        <family val="2"/>
        <charset val="204"/>
      </rPr>
      <t>'</t>
    </r>
    <r>
      <rPr>
        <sz val="10"/>
        <rFont val="Times New Roman"/>
        <family val="1"/>
        <charset val="204"/>
      </rPr>
      <t>яті видатних діячів, діяльність яких пов</t>
    </r>
    <r>
      <rPr>
        <sz val="10"/>
        <rFont val="Calibri"/>
        <family val="2"/>
        <charset val="204"/>
      </rPr>
      <t>'</t>
    </r>
    <r>
      <rPr>
        <sz val="10"/>
        <rFont val="Times New Roman"/>
        <family val="1"/>
        <charset val="204"/>
      </rPr>
      <t>язана з рідним краєм</t>
    </r>
  </si>
  <si>
    <t>Увічнення пам'яті видатних жителів громади</t>
  </si>
  <si>
    <t>Виховання у громадян почуття патріотизму до рідної країни та міста, організація їх дозвілля у святкові дні.</t>
  </si>
  <si>
    <t>Виховання у жителів громади почуття патріотизму до рідної країни та міста, організація їх дозвілля у святкові дні.</t>
  </si>
  <si>
    <t xml:space="preserve">Програма Соціально – культурного розвитку на території Петрівської територіальної  громади у 2019 році
</t>
  </si>
  <si>
    <t>9. Напрями використання бюджетних коштів</t>
  </si>
  <si>
    <t>10.Перелік місцевих / регіональних програм, що виконуються у складі бюджетної програми:</t>
  </si>
  <si>
    <t xml:space="preserve"> обсяг видатків на реалізацію заходів програми</t>
  </si>
  <si>
    <t xml:space="preserve"> затрат </t>
  </si>
  <si>
    <t xml:space="preserve">продукту </t>
  </si>
  <si>
    <t>загальна кількість населення тергромади</t>
  </si>
  <si>
    <t>кількість осіб, що будуть охоплені програмою</t>
  </si>
  <si>
    <t>середня кількість витрат на одного жителя</t>
  </si>
  <si>
    <t>Надання послуг з організації культурного дозвілля населення.</t>
  </si>
  <si>
    <t>Якості</t>
  </si>
  <si>
    <t>Надання матеріальної допомоги мешканцям Петрівської територіальної громади у звязку з тяжким матеріальним становищем, на лікування та поховання.</t>
  </si>
  <si>
    <t>обсяг видатків на надання матеріальної допомоги</t>
  </si>
  <si>
    <t xml:space="preserve"> кількість населення - одержувачів допомоги</t>
  </si>
  <si>
    <t>розмір видатків на 1 особу в рік</t>
  </si>
  <si>
    <t>обсяг видатків на організацію додаткових робочих місць</t>
  </si>
  <si>
    <t xml:space="preserve">кількість безробітних, залучених до виконання робіт </t>
  </si>
  <si>
    <r>
      <rPr>
        <b/>
        <sz val="12"/>
        <rFont val="Times New Roman"/>
        <family val="1"/>
        <charset val="204"/>
      </rPr>
      <t>4</t>
    </r>
    <r>
      <rPr>
        <sz val="12"/>
        <rFont val="Times New Roman"/>
        <family val="1"/>
        <charset val="204"/>
      </rPr>
      <t>. Обсяг бюджетних призначень/бюджетних асигнувань-</t>
    </r>
  </si>
  <si>
    <r>
      <rPr>
        <b/>
        <sz val="12"/>
        <rFont val="Times New Roman"/>
        <family val="1"/>
        <charset val="204"/>
      </rPr>
      <t>8</t>
    </r>
    <r>
      <rPr>
        <sz val="12"/>
        <rFont val="Times New Roman"/>
        <family val="1"/>
        <charset val="204"/>
      </rPr>
      <t>. Завдання бюджетної програми:</t>
    </r>
  </si>
  <si>
    <r>
      <rPr>
        <b/>
        <sz val="12"/>
        <rFont val="Times New Roman"/>
        <family val="1"/>
        <charset val="204"/>
      </rPr>
      <t>10</t>
    </r>
    <r>
      <rPr>
        <sz val="12"/>
        <rFont val="Times New Roman"/>
        <family val="1"/>
        <charset val="204"/>
      </rPr>
      <t>. Перелік місцевих / регіональних програм, що виконуються у складі бюджетної програми</t>
    </r>
  </si>
  <si>
    <r>
      <rPr>
        <b/>
        <sz val="12"/>
        <rFont val="Times New Roman"/>
        <family val="1"/>
        <charset val="204"/>
      </rPr>
      <t>11</t>
    </r>
    <r>
      <rPr>
        <sz val="12"/>
        <rFont val="Times New Roman"/>
        <family val="1"/>
        <charset val="204"/>
      </rPr>
      <t>. Результативні показники бюджетної програми:</t>
    </r>
  </si>
  <si>
    <t>Забезпечення оздоровлення та відпочинку дітей</t>
  </si>
  <si>
    <t>Придбання путівок до дитячих оздоровчих таборів</t>
  </si>
  <si>
    <t xml:space="preserve"> Програма розвитку фізичної культури і спорту , організація  відпочинку та оздоровлення дітей Петрівської територіальної громади на 2019рік</t>
  </si>
  <si>
    <t>кількість дітей, яким надано послуги з оздоровлення</t>
  </si>
  <si>
    <t>середні витрати на оздоровлення 1 дитини</t>
  </si>
  <si>
    <t>обсяг видатків на придбання путівок</t>
  </si>
  <si>
    <t xml:space="preserve"> якості</t>
  </si>
  <si>
    <t>відсоток охоплених заходами з оздоровлення дітей порівняно з минулим роком</t>
  </si>
  <si>
    <t>Організаційне, інформаційно-аналітичне та матеріально-технічне забезпечення діяльності органів виконавчої влади</t>
  </si>
  <si>
    <r>
      <rPr>
        <b/>
        <sz val="12"/>
        <rFont val="Times New Roman"/>
        <family val="1"/>
        <charset val="204"/>
      </rPr>
      <t>7.</t>
    </r>
    <r>
      <rPr>
        <sz val="12"/>
        <rFont val="Times New Roman"/>
        <family val="1"/>
        <charset val="204"/>
      </rPr>
      <t xml:space="preserve"> Мета бюджетної програми</t>
    </r>
  </si>
  <si>
    <t>Організаційне, інформаційно-аналітичне та матеріально-технічне забезпечення діяльності Петрівської сільської ради Сватівського району Луганської області</t>
  </si>
  <si>
    <t xml:space="preserve"> продукту</t>
  </si>
  <si>
    <t>13.02.2019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</si>
</sst>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
    <numFmt numFmtId="166" formatCode="#,##0.000"/>
  </numFmts>
  <fonts count="16"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b/>
      <sz val="10"/>
      <name val="Arial Cyr"/>
      <charset val="204"/>
    </font>
    <font>
      <sz val="10"/>
      <name val="Calibri"/>
      <family val="2"/>
      <charset val="204"/>
    </font>
    <font>
      <b/>
      <sz val="9"/>
      <name val="Times New Roman"/>
      <family val="1"/>
      <charset val="204"/>
    </font>
    <font>
      <sz val="8"/>
      <name val="Calibri"/>
      <family val="2"/>
      <charset val="204"/>
    </font>
    <font>
      <sz val="12"/>
      <name val="Times New Roman"/>
      <family val="1"/>
    </font>
    <font>
      <sz val="12"/>
      <name val="Arial Cyr"/>
      <charset val="204"/>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88">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6" fillId="0" borderId="0" xfId="0" applyFont="1"/>
    <xf numFmtId="0" fontId="2" fillId="0" borderId="0" xfId="0" applyFont="1" applyAlignment="1">
      <alignment horizontal="left" vertical="center" wrapText="1"/>
    </xf>
    <xf numFmtId="0" fontId="1" fillId="0" borderId="0" xfId="0" applyFont="1" applyBorder="1" applyAlignment="1">
      <alignment vertical="center" wrapText="1"/>
    </xf>
    <xf numFmtId="0" fontId="1" fillId="0" borderId="3" xfId="0" applyFont="1" applyBorder="1"/>
    <xf numFmtId="0" fontId="1" fillId="0" borderId="0" xfId="0" applyFont="1" applyBorder="1" applyAlignment="1">
      <alignment vertical="top" wrapText="1"/>
    </xf>
    <xf numFmtId="0" fontId="0" fillId="0" borderId="0" xfId="0" applyBorder="1" applyAlignment="1">
      <alignment vertical="top" wrapText="1"/>
    </xf>
    <xf numFmtId="0" fontId="1" fillId="0" borderId="0" xfId="0" applyFont="1" applyBorder="1"/>
    <xf numFmtId="0" fontId="9" fillId="0" borderId="0" xfId="0" applyFont="1" applyBorder="1" applyAlignment="1">
      <alignment horizontal="left" vertical="top" wrapText="1"/>
    </xf>
    <xf numFmtId="0" fontId="9" fillId="0" borderId="0" xfId="0" applyFont="1" applyBorder="1" applyAlignment="1">
      <alignment vertical="top" wrapText="1"/>
    </xf>
    <xf numFmtId="0" fontId="1" fillId="0" borderId="0" xfId="0" applyNumberFormat="1" applyFont="1" applyBorder="1" applyAlignment="1">
      <alignment vertical="center" wrapText="1"/>
    </xf>
    <xf numFmtId="0" fontId="7" fillId="0" borderId="0" xfId="0" applyFont="1" applyBorder="1"/>
    <xf numFmtId="0" fontId="2" fillId="0" borderId="0" xfId="0" applyFont="1" applyAlignment="1">
      <alignment horizontal="left" vertical="center" wrapText="1"/>
    </xf>
    <xf numFmtId="0" fontId="5" fillId="0" borderId="3" xfId="0" applyFont="1" applyBorder="1" applyAlignment="1">
      <alignment horizontal="left" vertical="center" wrapText="1"/>
    </xf>
    <xf numFmtId="0" fontId="0" fillId="0" borderId="0" xfId="0" applyBorder="1" applyAlignment="1">
      <alignment horizontal="left" vertical="top" wrapText="1"/>
    </xf>
    <xf numFmtId="4" fontId="7" fillId="0" borderId="0" xfId="0" applyNumberFormat="1" applyFont="1" applyBorder="1" applyAlignment="1">
      <alignment horizontal="center" vertical="center" wrapText="1"/>
    </xf>
    <xf numFmtId="0" fontId="7"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0" fontId="12" fillId="0" borderId="0" xfId="0" applyFont="1" applyBorder="1" applyAlignment="1">
      <alignment horizontal="lef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1" fillId="0" borderId="11" xfId="0" applyNumberFormat="1" applyFont="1" applyBorder="1" applyAlignment="1">
      <alignment vertical="center" wrapText="1"/>
    </xf>
    <xf numFmtId="164" fontId="1" fillId="0" borderId="0" xfId="0" applyNumberFormat="1" applyFont="1" applyBorder="1" applyAlignment="1">
      <alignment vertical="center" wrapText="1"/>
    </xf>
    <xf numFmtId="4" fontId="7" fillId="0" borderId="11" xfId="0" applyNumberFormat="1" applyFont="1" applyBorder="1" applyAlignment="1">
      <alignment vertical="center" wrapText="1"/>
    </xf>
    <xf numFmtId="4" fontId="7" fillId="0" borderId="0" xfId="0" applyNumberFormat="1" applyFont="1" applyBorder="1" applyAlignment="1">
      <alignment vertical="center" wrapText="1"/>
    </xf>
    <xf numFmtId="0" fontId="3" fillId="0" borderId="0" xfId="0" applyFont="1" applyAlignment="1">
      <alignment horizontal="left" vertical="center" wrapText="1"/>
    </xf>
    <xf numFmtId="0" fontId="3" fillId="0" borderId="3" xfId="0" quotePrefix="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0" fillId="0" borderId="3" xfId="0" applyBorder="1" applyAlignment="1">
      <alignment horizontal="left" vertical="top"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4" fontId="9" fillId="0" borderId="3" xfId="0" applyNumberFormat="1" applyFont="1" applyBorder="1" applyAlignment="1">
      <alignment horizontal="center" vertical="center" wrapText="1"/>
    </xf>
    <xf numFmtId="0" fontId="2" fillId="0" borderId="0" xfId="0" applyFont="1" applyAlignment="1">
      <alignment horizontal="left"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164" fontId="1" fillId="0" borderId="9" xfId="0" applyNumberFormat="1"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left" vertical="top" wrapText="1"/>
    </xf>
    <xf numFmtId="0" fontId="2" fillId="0" borderId="0" xfId="0" applyFont="1" applyAlignment="1">
      <alignment vertical="center" wrapText="1"/>
    </xf>
    <xf numFmtId="0" fontId="14" fillId="0" borderId="3" xfId="0" applyFont="1" applyBorder="1" applyAlignment="1">
      <alignment horizontal="left" vertical="top" wrapText="1"/>
    </xf>
    <xf numFmtId="0" fontId="15" fillId="0" borderId="3"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12" fillId="0" borderId="3" xfId="0" applyFont="1" applyBorder="1" applyAlignment="1">
      <alignment horizontal="left" vertical="center" wrapText="1"/>
    </xf>
    <xf numFmtId="0" fontId="2" fillId="0" borderId="0" xfId="0" applyFont="1" applyAlignment="1">
      <alignment horizontal="lef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1" fillId="0" borderId="9" xfId="0" applyNumberFormat="1" applyFont="1" applyBorder="1" applyAlignment="1">
      <alignment horizontal="center" vertical="center" wrapText="1"/>
    </xf>
    <xf numFmtId="0" fontId="9" fillId="0" borderId="3" xfId="0" applyFont="1" applyBorder="1" applyAlignment="1">
      <alignment horizontal="left" vertical="top"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5" fillId="0" borderId="3"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NumberFormat="1" applyFont="1" applyBorder="1" applyAlignment="1">
      <alignment horizontal="left" vertical="center" wrapText="1"/>
    </xf>
    <xf numFmtId="4" fontId="1" fillId="0" borderId="9"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0" fontId="6" fillId="0" borderId="0" xfId="0" applyFont="1" applyAlignment="1">
      <alignment horizontal="center"/>
    </xf>
    <xf numFmtId="0" fontId="1" fillId="0" borderId="5" xfId="0" applyFont="1" applyBorder="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xf numFmtId="0" fontId="1" fillId="0" borderId="3" xfId="0" applyFont="1" applyBorder="1" applyAlignment="1">
      <alignment horizontal="center" vertical="center" wrapText="1"/>
    </xf>
    <xf numFmtId="0" fontId="1" fillId="0" borderId="3" xfId="0" applyFont="1" applyBorder="1" applyAlignment="1">
      <alignment horizontal="left" vertical="top" wrapText="1"/>
    </xf>
    <xf numFmtId="0" fontId="1" fillId="0" borderId="0" xfId="0" applyFont="1" applyAlignment="1">
      <alignment horizontal="center"/>
    </xf>
    <xf numFmtId="166" fontId="1" fillId="0" borderId="1" xfId="0" applyNumberFormat="1" applyFont="1" applyBorder="1" applyAlignment="1">
      <alignment horizontal="center" vertical="center" wrapText="1"/>
    </xf>
    <xf numFmtId="166" fontId="1" fillId="0" borderId="2" xfId="0" applyNumberFormat="1" applyFont="1" applyBorder="1" applyAlignment="1">
      <alignment horizontal="center" vertical="center" wrapText="1"/>
    </xf>
    <xf numFmtId="166" fontId="1" fillId="0" borderId="10"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0" fillId="0" borderId="3" xfId="0" applyFont="1" applyBorder="1" applyAlignment="1">
      <alignment horizontal="left" vertical="top"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10" xfId="0" applyFont="1" applyBorder="1" applyAlignment="1">
      <alignment horizontal="left"/>
    </xf>
    <xf numFmtId="0" fontId="7" fillId="0" borderId="9" xfId="0" applyFont="1" applyBorder="1" applyAlignment="1">
      <alignment horizontal="center" vertical="center" wrapText="1"/>
    </xf>
    <xf numFmtId="4" fontId="7" fillId="0" borderId="0"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9" xfId="0" applyNumberFormat="1"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NumberFormat="1" applyFont="1" applyBorder="1" applyAlignment="1">
      <alignment horizontal="left" vertical="center" wrapText="1"/>
    </xf>
    <xf numFmtId="0" fontId="9" fillId="0" borderId="2" xfId="0" applyFont="1" applyBorder="1" applyAlignment="1">
      <alignment horizontal="left" vertical="top" wrapText="1"/>
    </xf>
    <xf numFmtId="0" fontId="0" fillId="0" borderId="2" xfId="0" applyBorder="1" applyAlignment="1">
      <alignment horizontal="left" vertical="top" wrapText="1"/>
    </xf>
    <xf numFmtId="0" fontId="5" fillId="0" borderId="0" xfId="0" applyFont="1" applyBorder="1" applyAlignment="1">
      <alignment horizontal="left" vertical="center" wrapText="1"/>
    </xf>
    <xf numFmtId="0" fontId="9" fillId="0" borderId="3" xfId="0" applyFont="1" applyBorder="1" applyAlignment="1">
      <alignment horizontal="left"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0" xfId="0" applyFont="1" applyBorder="1" applyAlignment="1">
      <alignment horizontal="center" vertical="top" wrapText="1"/>
    </xf>
    <xf numFmtId="0" fontId="3" fillId="0" borderId="9" xfId="0" applyFont="1" applyBorder="1" applyAlignment="1">
      <alignment horizontal="center" vertical="center" wrapText="1"/>
    </xf>
    <xf numFmtId="0"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6" fillId="0" borderId="1" xfId="0" applyNumberFormat="1" applyFont="1" applyBorder="1" applyAlignment="1">
      <alignment horizontal="left" vertical="center" wrapText="1"/>
    </xf>
    <xf numFmtId="0" fontId="6" fillId="0" borderId="2"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5" fillId="0" borderId="0" xfId="0" applyFont="1" applyAlignment="1">
      <alignment horizontal="right" vertical="center" wrapText="1"/>
    </xf>
    <xf numFmtId="2" fontId="1"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0" fontId="1" fillId="0" borderId="0" xfId="0" applyFont="1" applyAlignment="1">
      <alignment horizontal="left" vertical="center" wrapText="1"/>
    </xf>
    <xf numFmtId="0" fontId="2" fillId="0" borderId="3" xfId="0" applyFont="1" applyBorder="1" applyAlignment="1">
      <alignment horizontal="left" vertical="center" wrapText="1"/>
    </xf>
    <xf numFmtId="4" fontId="1" fillId="0" borderId="0" xfId="0" applyNumberFormat="1" applyFont="1" applyBorder="1" applyAlignment="1">
      <alignment horizontal="center" vertical="center" wrapText="1"/>
    </xf>
    <xf numFmtId="0" fontId="7" fillId="0" borderId="1" xfId="0" applyNumberFormat="1" applyFont="1" applyBorder="1" applyAlignment="1">
      <alignment horizontal="center" vertical="top" wrapText="1"/>
    </xf>
    <xf numFmtId="0" fontId="10" fillId="0" borderId="2" xfId="0" applyFont="1" applyBorder="1" applyAlignment="1">
      <alignment horizontal="center" vertical="top" wrapText="1"/>
    </xf>
    <xf numFmtId="0" fontId="10" fillId="0" borderId="10" xfId="0" applyFont="1" applyBorder="1" applyAlignment="1">
      <alignment horizontal="center" vertical="top" wrapText="1"/>
    </xf>
  </cellXfs>
  <cellStyles count="1">
    <cellStyle name="Обычный" xfId="0" builtinId="0"/>
  </cellStyles>
  <dxfs count="5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view="pageBreakPreview" topLeftCell="A69" zoomScaleNormal="100" zoomScaleSheetLayoutView="100" workbookViewId="0">
      <selection activeCell="A81" sqref="A81:XFD8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61" t="s">
        <v>149</v>
      </c>
      <c r="AP1" s="61"/>
      <c r="AQ1" s="61"/>
      <c r="AR1" s="61"/>
      <c r="AS1" s="61"/>
      <c r="AT1" s="61"/>
      <c r="AU1" s="61"/>
      <c r="AV1" s="61"/>
      <c r="AW1" s="61"/>
      <c r="AX1" s="61"/>
      <c r="AY1" s="61"/>
      <c r="AZ1" s="61"/>
      <c r="BA1" s="61"/>
      <c r="BB1" s="61"/>
      <c r="BC1" s="61"/>
      <c r="BD1" s="61"/>
      <c r="BE1" s="61"/>
      <c r="BF1" s="61"/>
      <c r="BG1" s="61"/>
      <c r="BH1" s="61"/>
      <c r="BI1" s="61"/>
      <c r="BJ1" s="61"/>
      <c r="BK1" s="61"/>
      <c r="BL1" s="61"/>
    </row>
    <row r="2" spans="1:65" ht="15.95" customHeight="1" x14ac:dyDescent="0.2">
      <c r="AO2" s="62" t="s">
        <v>0</v>
      </c>
      <c r="AP2" s="62"/>
      <c r="AQ2" s="62"/>
      <c r="AR2" s="62"/>
      <c r="AS2" s="62"/>
      <c r="AT2" s="62"/>
      <c r="AU2" s="62"/>
      <c r="AV2" s="62"/>
      <c r="AW2" s="62"/>
      <c r="AX2" s="62"/>
      <c r="AY2" s="62"/>
      <c r="AZ2" s="62"/>
      <c r="BA2" s="62"/>
      <c r="BB2" s="62"/>
      <c r="BC2" s="62"/>
      <c r="BD2" s="62"/>
      <c r="BE2" s="62"/>
      <c r="BF2" s="62"/>
      <c r="BG2" s="62"/>
      <c r="BH2" s="62"/>
      <c r="BI2" s="62"/>
      <c r="BJ2" s="62"/>
      <c r="BK2" s="62"/>
      <c r="BL2" s="62"/>
    </row>
    <row r="3" spans="1:65" ht="15" customHeight="1" x14ac:dyDescent="0.2">
      <c r="AO3" s="62" t="s">
        <v>1</v>
      </c>
      <c r="AP3" s="62"/>
      <c r="AQ3" s="62"/>
      <c r="AR3" s="62"/>
      <c r="AS3" s="62"/>
      <c r="AT3" s="62"/>
      <c r="AU3" s="62"/>
      <c r="AV3" s="62"/>
      <c r="AW3" s="62"/>
      <c r="AX3" s="62"/>
      <c r="AY3" s="62"/>
      <c r="AZ3" s="62"/>
      <c r="BA3" s="62"/>
      <c r="BB3" s="62"/>
      <c r="BC3" s="62"/>
      <c r="BD3" s="62"/>
      <c r="BE3" s="62"/>
      <c r="BF3" s="62"/>
      <c r="BG3" s="62"/>
      <c r="BH3" s="62"/>
      <c r="BI3" s="62"/>
      <c r="BJ3" s="62"/>
      <c r="BK3" s="62"/>
      <c r="BL3" s="62"/>
    </row>
    <row r="4" spans="1:65" ht="24.75" customHeight="1" x14ac:dyDescent="0.2">
      <c r="AO4" s="63" t="str">
        <f ca="1">КПК0116013!AO4</f>
        <v>Петрівська сільська рада Сватівського району Луганської області</v>
      </c>
      <c r="AP4" s="64"/>
      <c r="AQ4" s="64"/>
      <c r="AR4" s="64"/>
      <c r="AS4" s="64"/>
      <c r="AT4" s="64"/>
      <c r="AU4" s="64"/>
      <c r="AV4" s="64"/>
      <c r="AW4" s="64"/>
      <c r="AX4" s="64"/>
      <c r="AY4" s="64"/>
      <c r="AZ4" s="64"/>
      <c r="BA4" s="64"/>
      <c r="BB4" s="64"/>
      <c r="BC4" s="64"/>
      <c r="BD4" s="64"/>
      <c r="BE4" s="64"/>
      <c r="BF4" s="64"/>
      <c r="BG4" s="64"/>
      <c r="BH4" s="64"/>
      <c r="BI4" s="64"/>
      <c r="BJ4" s="64"/>
      <c r="BK4" s="64"/>
      <c r="BL4" s="64"/>
    </row>
    <row r="5" spans="1:65" x14ac:dyDescent="0.2">
      <c r="AO5" s="65" t="s">
        <v>26</v>
      </c>
      <c r="AP5" s="65"/>
      <c r="AQ5" s="65"/>
      <c r="AR5" s="65"/>
      <c r="AS5" s="65"/>
      <c r="AT5" s="65"/>
      <c r="AU5" s="65"/>
      <c r="AV5" s="65"/>
      <c r="AW5" s="65"/>
      <c r="AX5" s="65"/>
      <c r="AY5" s="65"/>
      <c r="AZ5" s="65"/>
      <c r="BA5" s="65"/>
      <c r="BB5" s="65"/>
      <c r="BC5" s="65"/>
      <c r="BD5" s="65"/>
      <c r="BE5" s="65"/>
      <c r="BF5" s="65"/>
      <c r="BG5" s="65"/>
      <c r="BH5" s="65"/>
      <c r="BI5" s="65"/>
      <c r="BJ5" s="65"/>
      <c r="BK5" s="65"/>
      <c r="BL5" s="65"/>
    </row>
    <row r="6" spans="1:65" ht="4.5" customHeight="1" x14ac:dyDescent="0.2">
      <c r="AO6" s="66"/>
      <c r="AP6" s="66"/>
      <c r="AQ6" s="66"/>
      <c r="AR6" s="66"/>
      <c r="AS6" s="66"/>
      <c r="AT6" s="66"/>
      <c r="AU6" s="66"/>
      <c r="AV6" s="66"/>
      <c r="AW6" s="66"/>
      <c r="AX6" s="66"/>
      <c r="AY6" s="66"/>
      <c r="AZ6" s="66"/>
      <c r="BA6" s="66"/>
      <c r="BB6" s="66"/>
      <c r="BC6" s="66"/>
      <c r="BD6" s="66"/>
      <c r="BE6" s="66"/>
      <c r="BF6" s="66"/>
    </row>
    <row r="7" spans="1:65" ht="18" customHeight="1" x14ac:dyDescent="0.2">
      <c r="AO7" s="51" t="s">
        <v>167</v>
      </c>
      <c r="AP7" s="51"/>
      <c r="AQ7" s="51"/>
      <c r="AR7" s="51"/>
      <c r="AS7" s="51"/>
      <c r="AT7" s="51"/>
      <c r="AU7" s="51"/>
      <c r="AV7" s="51"/>
      <c r="AW7" s="51"/>
      <c r="AX7" s="51"/>
      <c r="AY7" s="51"/>
      <c r="AZ7" s="51"/>
      <c r="BA7" s="51"/>
      <c r="BB7" s="51"/>
      <c r="BC7" s="51"/>
      <c r="BD7" s="51"/>
      <c r="BE7" s="51"/>
      <c r="BF7" s="51"/>
      <c r="BG7" s="51"/>
      <c r="BH7" s="51"/>
      <c r="BI7" s="51"/>
      <c r="BJ7" s="51"/>
      <c r="BK7" s="51"/>
      <c r="BL7" s="51"/>
      <c r="BM7" s="2"/>
    </row>
    <row r="8" spans="1:65" ht="3.75" customHeight="1" x14ac:dyDescent="0.2">
      <c r="AO8" s="21" t="s">
        <v>54</v>
      </c>
      <c r="AP8" s="22"/>
      <c r="AQ8" s="22"/>
      <c r="AR8" s="22"/>
      <c r="AS8" s="22"/>
      <c r="AT8" s="22"/>
      <c r="AU8" s="22"/>
      <c r="AV8" s="22"/>
      <c r="AW8" s="22"/>
      <c r="AX8" s="22"/>
      <c r="AY8" s="22"/>
      <c r="AZ8" s="22"/>
      <c r="BA8" s="22"/>
      <c r="BB8" s="22"/>
      <c r="BC8" s="22"/>
      <c r="BD8" s="22"/>
      <c r="BE8" s="22"/>
      <c r="BF8" s="22"/>
      <c r="BG8" s="23"/>
      <c r="BH8" s="23"/>
      <c r="BI8" s="23"/>
      <c r="BJ8" s="23"/>
    </row>
    <row r="9" spans="1:65" ht="15.95" customHeight="1" x14ac:dyDescent="0.2">
      <c r="AO9" s="19"/>
      <c r="AP9" s="19"/>
      <c r="AQ9" s="19"/>
      <c r="AR9" s="19"/>
      <c r="AS9" s="19"/>
      <c r="AT9" s="19"/>
      <c r="AU9" s="19"/>
      <c r="AV9" s="19"/>
      <c r="AW9" s="19"/>
      <c r="AX9" s="19"/>
      <c r="AY9" s="19"/>
      <c r="AZ9" s="19"/>
      <c r="BA9" s="19"/>
      <c r="BB9" s="19"/>
      <c r="BC9" s="19"/>
      <c r="BD9" s="19"/>
      <c r="BE9" s="19"/>
      <c r="BF9" s="19"/>
      <c r="BG9" s="23"/>
      <c r="BH9" s="23"/>
      <c r="BI9" s="23"/>
      <c r="BJ9" s="23"/>
    </row>
    <row r="10" spans="1:65" ht="15.95" customHeight="1" x14ac:dyDescent="0.2">
      <c r="AO10" s="19"/>
      <c r="AP10" s="19"/>
      <c r="AQ10" s="19"/>
      <c r="AR10" s="19"/>
      <c r="AS10" s="19"/>
      <c r="AT10" s="19"/>
      <c r="AU10" s="19"/>
      <c r="AV10" s="19"/>
      <c r="AW10" s="19"/>
      <c r="AX10" s="19"/>
      <c r="AY10" s="19"/>
      <c r="AZ10" s="19"/>
      <c r="BA10" s="19"/>
      <c r="BB10" s="19"/>
      <c r="BC10" s="19"/>
      <c r="BD10" s="19"/>
      <c r="BE10" s="19"/>
      <c r="BF10" s="19"/>
      <c r="BG10" s="23"/>
      <c r="BH10" s="23"/>
      <c r="BI10" s="23"/>
      <c r="BJ10" s="23"/>
    </row>
    <row r="13" spans="1:65" ht="15.75" customHeight="1" x14ac:dyDescent="0.2">
      <c r="A13" s="60" t="s">
        <v>27</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row>
    <row r="14" spans="1:65" ht="15.75" customHeight="1" x14ac:dyDescent="0.2">
      <c r="A14" s="60" t="s">
        <v>56</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41">
        <v>1</v>
      </c>
      <c r="B16" s="41"/>
      <c r="C16" s="16"/>
      <c r="D16" s="42" t="s">
        <v>53</v>
      </c>
      <c r="E16" s="43"/>
      <c r="F16" s="43"/>
      <c r="G16" s="43"/>
      <c r="H16" s="43"/>
      <c r="I16" s="43"/>
      <c r="J16" s="43"/>
      <c r="K16" s="16"/>
      <c r="L16" s="44" t="s">
        <v>87</v>
      </c>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row>
    <row r="17" spans="1:64" ht="15.95" customHeight="1" x14ac:dyDescent="0.2">
      <c r="A17" s="9"/>
      <c r="B17" s="9"/>
      <c r="C17" s="9"/>
      <c r="D17" s="46" t="s">
        <v>150</v>
      </c>
      <c r="E17" s="46"/>
      <c r="F17" s="46"/>
      <c r="G17" s="46"/>
      <c r="H17" s="46"/>
      <c r="I17" s="46"/>
      <c r="J17" s="46"/>
      <c r="K17" s="9"/>
      <c r="L17" s="52" t="s">
        <v>2</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41" t="s">
        <v>9</v>
      </c>
      <c r="B19" s="41"/>
      <c r="C19" s="16"/>
      <c r="D19" s="42" t="s">
        <v>59</v>
      </c>
      <c r="E19" s="43"/>
      <c r="F19" s="43"/>
      <c r="G19" s="43"/>
      <c r="H19" s="43"/>
      <c r="I19" s="43"/>
      <c r="J19" s="43"/>
      <c r="K19" s="16"/>
      <c r="L19" s="44"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64" ht="15.95" customHeight="1" x14ac:dyDescent="0.2">
      <c r="A20" s="9"/>
      <c r="B20" s="9"/>
      <c r="C20" s="9"/>
      <c r="D20" s="46" t="s">
        <v>150</v>
      </c>
      <c r="E20" s="46"/>
      <c r="F20" s="46"/>
      <c r="G20" s="46"/>
      <c r="H20" s="46"/>
      <c r="I20" s="46"/>
      <c r="J20" s="46"/>
      <c r="K20" s="9"/>
      <c r="L20" s="52" t="s">
        <v>3</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41">
        <v>3</v>
      </c>
      <c r="B22" s="41"/>
      <c r="C22" s="16"/>
      <c r="D22" s="42">
        <v>116013</v>
      </c>
      <c r="E22" s="43"/>
      <c r="F22" s="43"/>
      <c r="G22" s="43"/>
      <c r="H22" s="43"/>
      <c r="I22" s="43"/>
      <c r="J22" s="43"/>
      <c r="K22" s="16"/>
      <c r="L22" s="42">
        <v>620</v>
      </c>
      <c r="M22" s="43"/>
      <c r="N22" s="43"/>
      <c r="O22" s="43"/>
      <c r="P22" s="43"/>
      <c r="Q22" s="43"/>
      <c r="R22" s="43"/>
      <c r="S22" s="43"/>
      <c r="T22" s="43"/>
      <c r="U22" s="43"/>
      <c r="V22" s="43"/>
      <c r="W22" s="43"/>
      <c r="X22" s="43"/>
      <c r="Y22" s="43"/>
      <c r="Z22" s="43"/>
      <c r="AA22" s="43"/>
      <c r="AB22" s="43"/>
      <c r="AC22" s="44" t="s">
        <v>168</v>
      </c>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row>
    <row r="23" spans="1:64" ht="20.100000000000001" customHeight="1" x14ac:dyDescent="0.2">
      <c r="A23" s="9"/>
      <c r="B23" s="9"/>
      <c r="C23" s="9"/>
      <c r="D23" s="46" t="s">
        <v>150</v>
      </c>
      <c r="E23" s="46"/>
      <c r="F23" s="46"/>
      <c r="G23" s="46"/>
      <c r="H23" s="46"/>
      <c r="I23" s="46"/>
      <c r="J23" s="46"/>
      <c r="K23" s="9"/>
      <c r="L23" s="52" t="s">
        <v>28</v>
      </c>
      <c r="M23" s="52"/>
      <c r="N23" s="52"/>
      <c r="O23" s="52"/>
      <c r="P23" s="52"/>
      <c r="Q23" s="52"/>
      <c r="R23" s="52"/>
      <c r="S23" s="52"/>
      <c r="T23" s="52"/>
      <c r="U23" s="52"/>
      <c r="V23" s="52"/>
      <c r="W23" s="52"/>
      <c r="X23" s="52"/>
      <c r="Y23" s="52"/>
      <c r="Z23" s="52"/>
      <c r="AA23" s="52"/>
      <c r="AB23" s="52"/>
      <c r="AC23" s="52" t="s">
        <v>4</v>
      </c>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53" t="s">
        <v>5</v>
      </c>
      <c r="B25" s="53"/>
      <c r="C25" s="53"/>
      <c r="D25" s="53"/>
      <c r="E25" s="53"/>
      <c r="F25" s="53"/>
      <c r="G25" s="53"/>
      <c r="H25" s="53"/>
      <c r="I25" s="53"/>
      <c r="J25" s="53"/>
      <c r="K25" s="53"/>
      <c r="L25" s="53"/>
      <c r="M25" s="53"/>
      <c r="N25" s="53"/>
      <c r="O25" s="53"/>
      <c r="P25" s="53"/>
      <c r="Q25" s="53"/>
      <c r="R25" s="53"/>
      <c r="S25" s="53"/>
      <c r="T25" s="53"/>
      <c r="U25" s="54">
        <v>35660</v>
      </c>
      <c r="V25" s="54"/>
      <c r="W25" s="54"/>
      <c r="X25" s="54"/>
      <c r="Y25" s="54"/>
      <c r="Z25" s="54"/>
      <c r="AA25" s="54"/>
      <c r="AB25" s="54"/>
      <c r="AC25" s="54"/>
      <c r="AD25" s="54"/>
      <c r="AE25" s="55" t="s">
        <v>31</v>
      </c>
      <c r="AF25" s="55"/>
      <c r="AG25" s="55"/>
      <c r="AH25" s="55"/>
      <c r="AI25" s="55"/>
      <c r="AJ25" s="55"/>
      <c r="AK25" s="55"/>
      <c r="AL25" s="55"/>
      <c r="AM25" s="55"/>
      <c r="AN25" s="55"/>
      <c r="AO25" s="55"/>
      <c r="AP25" s="55"/>
      <c r="AQ25" s="55"/>
      <c r="AR25" s="55"/>
      <c r="AS25" s="54">
        <v>35660</v>
      </c>
      <c r="AT25" s="54"/>
      <c r="AU25" s="54"/>
      <c r="AV25" s="54"/>
      <c r="AW25" s="54"/>
      <c r="AX25" s="54"/>
      <c r="AY25" s="54"/>
      <c r="AZ25" s="54"/>
      <c r="BA25" s="54"/>
      <c r="BB25" s="54"/>
      <c r="BC25" s="54"/>
      <c r="BD25" s="51" t="s">
        <v>30</v>
      </c>
      <c r="BE25" s="51"/>
      <c r="BF25" s="51"/>
      <c r="BG25" s="51"/>
      <c r="BH25" s="51"/>
      <c r="BI25" s="51"/>
      <c r="BJ25" s="51"/>
      <c r="BK25" s="51"/>
      <c r="BL25" s="51"/>
    </row>
    <row r="26" spans="1:64" ht="24.95" customHeight="1" x14ac:dyDescent="0.2">
      <c r="A26" s="51" t="s">
        <v>29</v>
      </c>
      <c r="B26" s="51"/>
      <c r="C26" s="51"/>
      <c r="D26" s="51"/>
      <c r="E26" s="51"/>
      <c r="F26" s="51"/>
      <c r="G26" s="51"/>
      <c r="H26" s="51"/>
      <c r="I26" s="54">
        <v>0</v>
      </c>
      <c r="J26" s="54"/>
      <c r="K26" s="54"/>
      <c r="L26" s="54"/>
      <c r="M26" s="54"/>
      <c r="N26" s="54"/>
      <c r="O26" s="54"/>
      <c r="P26" s="54"/>
      <c r="Q26" s="54"/>
      <c r="R26" s="54"/>
      <c r="S26" s="54"/>
      <c r="T26" s="51" t="s">
        <v>33</v>
      </c>
      <c r="U26" s="51"/>
      <c r="V26" s="51"/>
      <c r="W26" s="51"/>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62" t="s">
        <v>32</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49.5" customHeight="1" x14ac:dyDescent="0.2">
      <c r="A29" s="67" t="s">
        <v>171</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4.25" customHeight="1" x14ac:dyDescent="0.25">
      <c r="A31" s="15" t="s">
        <v>151</v>
      </c>
      <c r="B31" s="68" t="s">
        <v>152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row>
    <row r="32" spans="1:64" ht="14.2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79" ht="14.25" customHeight="1" x14ac:dyDescent="0.2">
      <c r="A33" s="69" t="s">
        <v>39</v>
      </c>
      <c r="B33" s="70"/>
      <c r="C33" s="70"/>
      <c r="D33" s="70"/>
      <c r="E33" s="70"/>
      <c r="F33" s="71"/>
      <c r="G33" s="69" t="s">
        <v>153</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1"/>
    </row>
    <row r="34" spans="1:79" ht="14.25" customHeight="1" x14ac:dyDescent="0.2">
      <c r="A34" s="48">
        <v>1</v>
      </c>
      <c r="B34" s="49"/>
      <c r="C34" s="49"/>
      <c r="D34" s="49"/>
      <c r="E34" s="49"/>
      <c r="F34" s="50"/>
      <c r="G34" s="72" t="s">
        <v>174</v>
      </c>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4"/>
    </row>
    <row r="35" spans="1:79" ht="14.25" customHeight="1" x14ac:dyDescent="0.2">
      <c r="A35" s="48"/>
      <c r="B35" s="49"/>
      <c r="C35" s="49"/>
      <c r="D35" s="49"/>
      <c r="E35" s="49"/>
      <c r="F35" s="50"/>
      <c r="G35" s="48"/>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row>
    <row r="36" spans="1:79" ht="14.25" customHeight="1" x14ac:dyDescent="0.2">
      <c r="A36" s="48"/>
      <c r="B36" s="49"/>
      <c r="C36" s="49"/>
      <c r="D36" s="49"/>
      <c r="E36" s="49"/>
      <c r="F36" s="50"/>
      <c r="G36" s="48"/>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50"/>
    </row>
    <row r="37" spans="1:79" ht="35.25" customHeight="1" x14ac:dyDescent="0.2">
      <c r="A37" s="51" t="s">
        <v>154</v>
      </c>
      <c r="B37" s="51"/>
      <c r="C37" s="51"/>
      <c r="D37" s="51"/>
      <c r="E37" s="51"/>
      <c r="F37" s="51"/>
      <c r="G37" s="51"/>
      <c r="H37" s="51"/>
      <c r="I37" s="51"/>
      <c r="J37" s="51"/>
      <c r="K37" s="51"/>
      <c r="L37" s="76" t="s">
        <v>175</v>
      </c>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79" ht="8.25" customHeight="1" x14ac:dyDescent="0.2">
      <c r="A38" s="18"/>
      <c r="B38" s="18"/>
      <c r="C38" s="18"/>
      <c r="D38" s="18"/>
      <c r="E38" s="18"/>
      <c r="F38" s="18"/>
      <c r="G38" s="18"/>
      <c r="H38" s="18"/>
      <c r="I38" s="18"/>
      <c r="J38" s="18"/>
      <c r="K38" s="18"/>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row>
    <row r="39" spans="1:79" ht="15.75" customHeight="1" x14ac:dyDescent="0.2">
      <c r="A39" s="51" t="s">
        <v>155</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row>
    <row r="40" spans="1:79" ht="26.25" customHeight="1" x14ac:dyDescent="0.2">
      <c r="A40" s="82" t="s">
        <v>39</v>
      </c>
      <c r="B40" s="82"/>
      <c r="C40" s="82"/>
      <c r="D40" s="82"/>
      <c r="E40" s="82"/>
      <c r="F40" s="82"/>
      <c r="G40" s="83" t="s">
        <v>34</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5"/>
    </row>
    <row r="41" spans="1:79" ht="15.75" hidden="1" customHeight="1" x14ac:dyDescent="0.2">
      <c r="A41" s="47"/>
      <c r="B41" s="47"/>
      <c r="C41" s="47"/>
      <c r="D41" s="47"/>
      <c r="E41" s="47"/>
      <c r="F41" s="47"/>
      <c r="G41" s="83"/>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row>
    <row r="42" spans="1:79" ht="10.5" hidden="1" customHeight="1" x14ac:dyDescent="0.2">
      <c r="A42" s="56" t="s">
        <v>12</v>
      </c>
      <c r="B42" s="56"/>
      <c r="C42" s="56"/>
      <c r="D42" s="56"/>
      <c r="E42" s="56"/>
      <c r="F42" s="56"/>
      <c r="G42" s="58" t="s">
        <v>13</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c r="CA42" s="1" t="s">
        <v>17</v>
      </c>
    </row>
    <row r="43" spans="1:79" ht="12.75" customHeight="1" x14ac:dyDescent="0.2">
      <c r="A43" s="56">
        <v>1</v>
      </c>
      <c r="B43" s="56"/>
      <c r="C43" s="56"/>
      <c r="D43" s="56"/>
      <c r="E43" s="56"/>
      <c r="F43" s="56"/>
      <c r="G43" s="79" t="s">
        <v>172</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1"/>
      <c r="CA43" s="1" t="s">
        <v>18</v>
      </c>
    </row>
    <row r="44" spans="1:79" ht="12.75" customHeight="1" x14ac:dyDescent="0.2">
      <c r="A44" s="56">
        <v>2</v>
      </c>
      <c r="B44" s="56"/>
      <c r="C44" s="56"/>
      <c r="D44" s="56"/>
      <c r="E44" s="56"/>
      <c r="F44" s="56"/>
      <c r="G44" s="79" t="s">
        <v>173</v>
      </c>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1"/>
    </row>
    <row r="45" spans="1:79" ht="12.75" customHeight="1" x14ac:dyDescent="0.2">
      <c r="A45" s="56">
        <v>3</v>
      </c>
      <c r="B45" s="56"/>
      <c r="C45" s="56"/>
      <c r="D45" s="56"/>
      <c r="E45" s="56"/>
      <c r="F45" s="56"/>
      <c r="G45" s="79" t="s">
        <v>176</v>
      </c>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1"/>
    </row>
    <row r="46" spans="1:79" ht="5.25" customHeight="1" x14ac:dyDescent="0.2">
      <c r="A46" s="3"/>
      <c r="B46" s="3"/>
      <c r="C46" s="3"/>
      <c r="D46" s="3"/>
      <c r="E46" s="3"/>
      <c r="F46" s="3"/>
      <c r="G46" s="3"/>
      <c r="H46" s="3"/>
      <c r="I46" s="3"/>
      <c r="J46" s="3"/>
      <c r="K46" s="3"/>
      <c r="L46" s="3"/>
      <c r="M46" s="3"/>
      <c r="N46" s="3"/>
      <c r="O46" s="3"/>
      <c r="P46" s="3"/>
      <c r="Q46" s="3"/>
      <c r="R46" s="3"/>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row>
    <row r="47" spans="1:79" ht="15.75" customHeight="1" x14ac:dyDescent="0.2">
      <c r="A47" s="62" t="s">
        <v>156</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row>
    <row r="48" spans="1:79" ht="15" customHeight="1" x14ac:dyDescent="0.2">
      <c r="A48" s="89" t="s">
        <v>157</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7"/>
      <c r="BJ48" s="7"/>
      <c r="BK48" s="7"/>
      <c r="BL48" s="7"/>
    </row>
    <row r="49" spans="1:79" ht="15.95" customHeight="1" x14ac:dyDescent="0.2">
      <c r="A49" s="47" t="s">
        <v>39</v>
      </c>
      <c r="B49" s="47"/>
      <c r="C49" s="47"/>
      <c r="D49" s="90" t="s">
        <v>37</v>
      </c>
      <c r="E49" s="91"/>
      <c r="F49" s="91"/>
      <c r="G49" s="91"/>
      <c r="H49" s="91"/>
      <c r="I49" s="91"/>
      <c r="J49" s="91"/>
      <c r="K49" s="91"/>
      <c r="L49" s="91"/>
      <c r="M49" s="91"/>
      <c r="N49" s="91"/>
      <c r="O49" s="91"/>
      <c r="P49" s="91"/>
      <c r="Q49" s="91"/>
      <c r="R49" s="91"/>
      <c r="S49" s="91"/>
      <c r="T49" s="91"/>
      <c r="U49" s="91"/>
      <c r="V49" s="91"/>
      <c r="W49" s="91"/>
      <c r="X49" s="91"/>
      <c r="Y49" s="91"/>
      <c r="Z49" s="91"/>
      <c r="AA49" s="91"/>
      <c r="AB49" s="92"/>
      <c r="AC49" s="47" t="s">
        <v>40</v>
      </c>
      <c r="AD49" s="47"/>
      <c r="AE49" s="47"/>
      <c r="AF49" s="47"/>
      <c r="AG49" s="47"/>
      <c r="AH49" s="47"/>
      <c r="AI49" s="47"/>
      <c r="AJ49" s="47"/>
      <c r="AK49" s="47" t="s">
        <v>41</v>
      </c>
      <c r="AL49" s="47"/>
      <c r="AM49" s="47"/>
      <c r="AN49" s="47"/>
      <c r="AO49" s="47"/>
      <c r="AP49" s="47"/>
      <c r="AQ49" s="47"/>
      <c r="AR49" s="47"/>
      <c r="AS49" s="90" t="s">
        <v>38</v>
      </c>
      <c r="AT49" s="91"/>
      <c r="AU49" s="91"/>
      <c r="AV49" s="91"/>
      <c r="AW49" s="91"/>
      <c r="AX49" s="91"/>
      <c r="AY49" s="91"/>
      <c r="AZ49" s="91"/>
      <c r="BA49" s="91"/>
      <c r="BB49" s="91"/>
      <c r="BC49" s="91"/>
      <c r="BD49" s="91"/>
      <c r="BE49" s="91"/>
      <c r="BF49" s="91"/>
      <c r="BG49" s="91"/>
      <c r="BH49" s="92"/>
    </row>
    <row r="50" spans="1:79" ht="1.5" customHeight="1" x14ac:dyDescent="0.2">
      <c r="A50" s="47"/>
      <c r="B50" s="47"/>
      <c r="C50" s="47"/>
      <c r="D50" s="93"/>
      <c r="E50" s="94"/>
      <c r="F50" s="94"/>
      <c r="G50" s="94"/>
      <c r="H50" s="94"/>
      <c r="I50" s="94"/>
      <c r="J50" s="94"/>
      <c r="K50" s="94"/>
      <c r="L50" s="94"/>
      <c r="M50" s="94"/>
      <c r="N50" s="94"/>
      <c r="O50" s="94"/>
      <c r="P50" s="94"/>
      <c r="Q50" s="94"/>
      <c r="R50" s="94"/>
      <c r="S50" s="94"/>
      <c r="T50" s="94"/>
      <c r="U50" s="94"/>
      <c r="V50" s="94"/>
      <c r="W50" s="94"/>
      <c r="X50" s="94"/>
      <c r="Y50" s="94"/>
      <c r="Z50" s="94"/>
      <c r="AA50" s="94"/>
      <c r="AB50" s="95"/>
      <c r="AC50" s="47"/>
      <c r="AD50" s="47"/>
      <c r="AE50" s="47"/>
      <c r="AF50" s="47"/>
      <c r="AG50" s="47"/>
      <c r="AH50" s="47"/>
      <c r="AI50" s="47"/>
      <c r="AJ50" s="47"/>
      <c r="AK50" s="47"/>
      <c r="AL50" s="47"/>
      <c r="AM50" s="47"/>
      <c r="AN50" s="47"/>
      <c r="AO50" s="47"/>
      <c r="AP50" s="47"/>
      <c r="AQ50" s="47"/>
      <c r="AR50" s="47"/>
      <c r="AS50" s="93"/>
      <c r="AT50" s="94"/>
      <c r="AU50" s="94"/>
      <c r="AV50" s="94"/>
      <c r="AW50" s="94"/>
      <c r="AX50" s="94"/>
      <c r="AY50" s="94"/>
      <c r="AZ50" s="94"/>
      <c r="BA50" s="94"/>
      <c r="BB50" s="94"/>
      <c r="BC50" s="94"/>
      <c r="BD50" s="94"/>
      <c r="BE50" s="94"/>
      <c r="BF50" s="94"/>
      <c r="BG50" s="94"/>
      <c r="BH50" s="95"/>
    </row>
    <row r="51" spans="1:79" ht="15.75" x14ac:dyDescent="0.2">
      <c r="A51" s="47">
        <v>1</v>
      </c>
      <c r="B51" s="47"/>
      <c r="C51" s="47"/>
      <c r="D51" s="69">
        <v>2</v>
      </c>
      <c r="E51" s="70"/>
      <c r="F51" s="70"/>
      <c r="G51" s="70"/>
      <c r="H51" s="70"/>
      <c r="I51" s="70"/>
      <c r="J51" s="70"/>
      <c r="K51" s="70"/>
      <c r="L51" s="70"/>
      <c r="M51" s="70"/>
      <c r="N51" s="70"/>
      <c r="O51" s="70"/>
      <c r="P51" s="70"/>
      <c r="Q51" s="70"/>
      <c r="R51" s="70"/>
      <c r="S51" s="70"/>
      <c r="T51" s="70"/>
      <c r="U51" s="70"/>
      <c r="V51" s="70"/>
      <c r="W51" s="70"/>
      <c r="X51" s="70"/>
      <c r="Y51" s="70"/>
      <c r="Z51" s="70"/>
      <c r="AA51" s="70"/>
      <c r="AB51" s="71"/>
      <c r="AC51" s="47">
        <v>3</v>
      </c>
      <c r="AD51" s="47"/>
      <c r="AE51" s="47"/>
      <c r="AF51" s="47"/>
      <c r="AG51" s="47"/>
      <c r="AH51" s="47"/>
      <c r="AI51" s="47"/>
      <c r="AJ51" s="47"/>
      <c r="AK51" s="47">
        <v>4</v>
      </c>
      <c r="AL51" s="47"/>
      <c r="AM51" s="47"/>
      <c r="AN51" s="47"/>
      <c r="AO51" s="47"/>
      <c r="AP51" s="47"/>
      <c r="AQ51" s="47"/>
      <c r="AR51" s="47"/>
      <c r="AS51" s="69">
        <v>5</v>
      </c>
      <c r="AT51" s="70"/>
      <c r="AU51" s="70"/>
      <c r="AV51" s="70"/>
      <c r="AW51" s="70"/>
      <c r="AX51" s="70"/>
      <c r="AY51" s="70"/>
      <c r="AZ51" s="70"/>
      <c r="BA51" s="70"/>
      <c r="BB51" s="70"/>
      <c r="BC51" s="70"/>
      <c r="BD51" s="70"/>
      <c r="BE51" s="70"/>
      <c r="BF51" s="70"/>
      <c r="BG51" s="70"/>
      <c r="BH51" s="71"/>
    </row>
    <row r="52" spans="1:79" s="5" customFormat="1" ht="11.25" hidden="1" customHeight="1" x14ac:dyDescent="0.2">
      <c r="A52" s="56" t="s">
        <v>12</v>
      </c>
      <c r="B52" s="56"/>
      <c r="C52" s="56"/>
      <c r="D52" s="96" t="s">
        <v>13</v>
      </c>
      <c r="E52" s="97"/>
      <c r="F52" s="97"/>
      <c r="G52" s="97"/>
      <c r="H52" s="97"/>
      <c r="I52" s="97"/>
      <c r="J52" s="97"/>
      <c r="K52" s="97"/>
      <c r="L52" s="97"/>
      <c r="M52" s="97"/>
      <c r="N52" s="97"/>
      <c r="O52" s="97"/>
      <c r="P52" s="97"/>
      <c r="Q52" s="97"/>
      <c r="R52" s="97"/>
      <c r="S52" s="97"/>
      <c r="T52" s="97"/>
      <c r="U52" s="97"/>
      <c r="V52" s="97"/>
      <c r="W52" s="97"/>
      <c r="X52" s="97"/>
      <c r="Y52" s="97"/>
      <c r="Z52" s="97"/>
      <c r="AA52" s="97"/>
      <c r="AB52" s="98"/>
      <c r="AC52" s="59" t="s">
        <v>14</v>
      </c>
      <c r="AD52" s="59"/>
      <c r="AE52" s="59"/>
      <c r="AF52" s="59"/>
      <c r="AG52" s="59"/>
      <c r="AH52" s="59"/>
      <c r="AI52" s="59"/>
      <c r="AJ52" s="59"/>
      <c r="AK52" s="59" t="s">
        <v>15</v>
      </c>
      <c r="AL52" s="59"/>
      <c r="AM52" s="59"/>
      <c r="AN52" s="59"/>
      <c r="AO52" s="59"/>
      <c r="AP52" s="59"/>
      <c r="AQ52" s="59"/>
      <c r="AR52" s="59"/>
      <c r="AS52" s="75" t="s">
        <v>35</v>
      </c>
      <c r="AT52" s="59"/>
      <c r="AU52" s="59"/>
      <c r="AV52" s="59"/>
      <c r="AW52" s="59"/>
      <c r="AX52" s="59"/>
      <c r="AY52" s="59"/>
      <c r="AZ52" s="59"/>
      <c r="BA52" s="75" t="s">
        <v>36</v>
      </c>
      <c r="BB52" s="59"/>
      <c r="BC52" s="59"/>
      <c r="BD52" s="59"/>
      <c r="BE52" s="59"/>
      <c r="BF52" s="59"/>
      <c r="BG52" s="59"/>
      <c r="BH52" s="59"/>
      <c r="CA52" s="5" t="s">
        <v>19</v>
      </c>
    </row>
    <row r="53" spans="1:79" s="5" customFormat="1" ht="11.25" customHeight="1" x14ac:dyDescent="0.2">
      <c r="A53" s="96">
        <v>1</v>
      </c>
      <c r="B53" s="97"/>
      <c r="C53" s="98"/>
      <c r="D53" s="58" t="s">
        <v>177</v>
      </c>
      <c r="E53" s="77"/>
      <c r="F53" s="77"/>
      <c r="G53" s="77"/>
      <c r="H53" s="77"/>
      <c r="I53" s="77"/>
      <c r="J53" s="77"/>
      <c r="K53" s="77"/>
      <c r="L53" s="77"/>
      <c r="M53" s="77"/>
      <c r="N53" s="77"/>
      <c r="O53" s="77"/>
      <c r="P53" s="77"/>
      <c r="Q53" s="77"/>
      <c r="R53" s="77"/>
      <c r="S53" s="77"/>
      <c r="T53" s="77"/>
      <c r="U53" s="77"/>
      <c r="V53" s="77"/>
      <c r="W53" s="77"/>
      <c r="X53" s="77"/>
      <c r="Y53" s="77"/>
      <c r="Z53" s="77"/>
      <c r="AA53" s="77"/>
      <c r="AB53" s="78"/>
      <c r="AC53" s="99">
        <v>10000</v>
      </c>
      <c r="AD53" s="100"/>
      <c r="AE53" s="100"/>
      <c r="AF53" s="100"/>
      <c r="AG53" s="100"/>
      <c r="AH53" s="100"/>
      <c r="AI53" s="100"/>
      <c r="AJ53" s="101"/>
      <c r="AK53" s="99"/>
      <c r="AL53" s="100"/>
      <c r="AM53" s="100"/>
      <c r="AN53" s="100"/>
      <c r="AO53" s="100"/>
      <c r="AP53" s="100"/>
      <c r="AQ53" s="100"/>
      <c r="AR53" s="101"/>
      <c r="AS53" s="86">
        <f>AC53+AK53</f>
        <v>10000</v>
      </c>
      <c r="AT53" s="87"/>
      <c r="AU53" s="87"/>
      <c r="AV53" s="87"/>
      <c r="AW53" s="87"/>
      <c r="AX53" s="87"/>
      <c r="AY53" s="87"/>
      <c r="AZ53" s="87"/>
      <c r="BA53" s="87"/>
      <c r="BB53" s="87"/>
      <c r="BC53" s="87"/>
      <c r="BD53" s="87"/>
      <c r="BE53" s="87"/>
      <c r="BF53" s="87"/>
      <c r="BG53" s="87"/>
      <c r="BH53" s="88"/>
    </row>
    <row r="54" spans="1:79" s="5" customFormat="1" ht="12.75" customHeight="1" x14ac:dyDescent="0.2">
      <c r="A54" s="96">
        <v>2</v>
      </c>
      <c r="B54" s="97"/>
      <c r="C54" s="98"/>
      <c r="D54" s="58" t="s">
        <v>178</v>
      </c>
      <c r="E54" s="77"/>
      <c r="F54" s="77"/>
      <c r="G54" s="77"/>
      <c r="H54" s="77"/>
      <c r="I54" s="77"/>
      <c r="J54" s="77"/>
      <c r="K54" s="77"/>
      <c r="L54" s="77"/>
      <c r="M54" s="77"/>
      <c r="N54" s="77"/>
      <c r="O54" s="77"/>
      <c r="P54" s="77"/>
      <c r="Q54" s="77"/>
      <c r="R54" s="77"/>
      <c r="S54" s="77"/>
      <c r="T54" s="77"/>
      <c r="U54" s="77"/>
      <c r="V54" s="77"/>
      <c r="W54" s="77"/>
      <c r="X54" s="77"/>
      <c r="Y54" s="77"/>
      <c r="Z54" s="77"/>
      <c r="AA54" s="77"/>
      <c r="AB54" s="78"/>
      <c r="AC54" s="99">
        <v>25660</v>
      </c>
      <c r="AD54" s="100"/>
      <c r="AE54" s="100"/>
      <c r="AF54" s="100"/>
      <c r="AG54" s="100"/>
      <c r="AH54" s="100"/>
      <c r="AI54" s="100"/>
      <c r="AJ54" s="101"/>
      <c r="AK54" s="99"/>
      <c r="AL54" s="100"/>
      <c r="AM54" s="100"/>
      <c r="AN54" s="100"/>
      <c r="AO54" s="100"/>
      <c r="AP54" s="100"/>
      <c r="AQ54" s="100"/>
      <c r="AR54" s="101"/>
      <c r="AS54" s="86">
        <f>AC54+AK54</f>
        <v>25660</v>
      </c>
      <c r="AT54" s="87"/>
      <c r="AU54" s="87"/>
      <c r="AV54" s="87"/>
      <c r="AW54" s="87"/>
      <c r="AX54" s="87"/>
      <c r="AY54" s="87"/>
      <c r="AZ54" s="87"/>
      <c r="BA54" s="87"/>
      <c r="BB54" s="87"/>
      <c r="BC54" s="87"/>
      <c r="BD54" s="87"/>
      <c r="BE54" s="87"/>
      <c r="BF54" s="87"/>
      <c r="BG54" s="87"/>
      <c r="BH54" s="88"/>
      <c r="CA54" s="5" t="s">
        <v>20</v>
      </c>
    </row>
    <row r="55" spans="1:79" x14ac:dyDescent="0.2">
      <c r="A55" s="106" t="s">
        <v>52</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8"/>
      <c r="AC55" s="102">
        <f>SUM(AC53:AC54)</f>
        <v>35660</v>
      </c>
      <c r="AD55" s="102"/>
      <c r="AE55" s="102"/>
      <c r="AF55" s="102"/>
      <c r="AG55" s="102"/>
      <c r="AH55" s="102"/>
      <c r="AI55" s="102"/>
      <c r="AJ55" s="102"/>
      <c r="AK55" s="102">
        <f>SUM(AK53:AK54)</f>
        <v>0</v>
      </c>
      <c r="AL55" s="102"/>
      <c r="AM55" s="102"/>
      <c r="AN55" s="102"/>
      <c r="AO55" s="102"/>
      <c r="AP55" s="102"/>
      <c r="AQ55" s="102"/>
      <c r="AR55" s="102"/>
      <c r="AS55" s="136">
        <f>AC55+AK55</f>
        <v>35660</v>
      </c>
      <c r="AT55" s="137"/>
      <c r="AU55" s="137"/>
      <c r="AV55" s="137"/>
      <c r="AW55" s="137"/>
      <c r="AX55" s="137"/>
      <c r="AY55" s="137"/>
      <c r="AZ55" s="137"/>
      <c r="BA55" s="137"/>
      <c r="BB55" s="137"/>
      <c r="BC55" s="137"/>
      <c r="BD55" s="137"/>
      <c r="BE55" s="137"/>
      <c r="BF55" s="137"/>
      <c r="BG55" s="137"/>
      <c r="BH55" s="138"/>
      <c r="BI55" s="5"/>
      <c r="BJ55" s="5"/>
      <c r="BK55" s="5"/>
      <c r="BL55" s="5"/>
    </row>
    <row r="56" spans="1:79" ht="6" customHeight="1" x14ac:dyDescent="0.2"/>
    <row r="57" spans="1:79" ht="15" customHeight="1" x14ac:dyDescent="0.2">
      <c r="A57" s="62" t="s">
        <v>158</v>
      </c>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row>
    <row r="58" spans="1:79" ht="15.95" customHeight="1" x14ac:dyDescent="0.2">
      <c r="A58" s="89" t="s">
        <v>157</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7"/>
      <c r="AX58" s="7"/>
      <c r="AY58" s="7"/>
      <c r="AZ58" s="7"/>
      <c r="BA58" s="7"/>
      <c r="BB58" s="7"/>
      <c r="BC58" s="7"/>
      <c r="BD58" s="7"/>
      <c r="BE58" s="7"/>
      <c r="BF58" s="7"/>
      <c r="BG58" s="7"/>
      <c r="BH58" s="7"/>
      <c r="BI58" s="7"/>
      <c r="BJ58" s="7"/>
      <c r="BK58" s="7"/>
      <c r="BL58" s="7"/>
    </row>
    <row r="59" spans="1:79" ht="19.5" customHeight="1" x14ac:dyDescent="0.2">
      <c r="A59" s="47" t="s">
        <v>39</v>
      </c>
      <c r="B59" s="47"/>
      <c r="C59" s="47"/>
      <c r="D59" s="91" t="s">
        <v>159</v>
      </c>
      <c r="E59" s="91"/>
      <c r="F59" s="91"/>
      <c r="G59" s="91"/>
      <c r="H59" s="91"/>
      <c r="I59" s="91"/>
      <c r="J59" s="91"/>
      <c r="K59" s="91"/>
      <c r="L59" s="91"/>
      <c r="M59" s="91"/>
      <c r="N59" s="91"/>
      <c r="O59" s="91"/>
      <c r="P59" s="91"/>
      <c r="Q59" s="91"/>
      <c r="R59" s="91"/>
      <c r="S59" s="91"/>
      <c r="T59" s="91"/>
      <c r="U59" s="91"/>
      <c r="V59" s="91"/>
      <c r="W59" s="91"/>
      <c r="X59" s="92"/>
      <c r="Y59" s="47" t="s">
        <v>40</v>
      </c>
      <c r="Z59" s="47"/>
      <c r="AA59" s="47"/>
      <c r="AB59" s="47"/>
      <c r="AC59" s="47"/>
      <c r="AD59" s="47"/>
      <c r="AE59" s="47"/>
      <c r="AF59" s="47"/>
      <c r="AG59" s="47" t="s">
        <v>41</v>
      </c>
      <c r="AH59" s="47"/>
      <c r="AI59" s="47"/>
      <c r="AJ59" s="47"/>
      <c r="AK59" s="47"/>
      <c r="AL59" s="47"/>
      <c r="AM59" s="47"/>
      <c r="AN59" s="47"/>
      <c r="AO59" s="47" t="s">
        <v>38</v>
      </c>
      <c r="AP59" s="47"/>
      <c r="AQ59" s="47"/>
      <c r="AR59" s="47"/>
      <c r="AS59" s="47"/>
      <c r="AT59" s="47"/>
      <c r="AU59" s="47"/>
      <c r="AV59" s="47"/>
    </row>
    <row r="60" spans="1:79" ht="11.25" hidden="1" customHeight="1" x14ac:dyDescent="0.2">
      <c r="A60" s="47"/>
      <c r="B60" s="47"/>
      <c r="C60" s="47"/>
      <c r="D60" s="94"/>
      <c r="E60" s="94"/>
      <c r="F60" s="94"/>
      <c r="G60" s="94"/>
      <c r="H60" s="94"/>
      <c r="I60" s="94"/>
      <c r="J60" s="94"/>
      <c r="K60" s="94"/>
      <c r="L60" s="94"/>
      <c r="M60" s="94"/>
      <c r="N60" s="94"/>
      <c r="O60" s="94"/>
      <c r="P60" s="94"/>
      <c r="Q60" s="94"/>
      <c r="R60" s="94"/>
      <c r="S60" s="94"/>
      <c r="T60" s="94"/>
      <c r="U60" s="94"/>
      <c r="V60" s="94"/>
      <c r="W60" s="94"/>
      <c r="X60" s="95"/>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row>
    <row r="61" spans="1:79" ht="14.25" customHeight="1" x14ac:dyDescent="0.2">
      <c r="A61" s="69">
        <v>1</v>
      </c>
      <c r="B61" s="70"/>
      <c r="C61" s="70"/>
      <c r="D61" s="70">
        <v>2</v>
      </c>
      <c r="E61" s="70"/>
      <c r="F61" s="70"/>
      <c r="G61" s="70"/>
      <c r="H61" s="70"/>
      <c r="I61" s="70"/>
      <c r="J61" s="70"/>
      <c r="K61" s="70"/>
      <c r="L61" s="70"/>
      <c r="M61" s="70"/>
      <c r="N61" s="70"/>
      <c r="O61" s="70"/>
      <c r="P61" s="70"/>
      <c r="Q61" s="70"/>
      <c r="R61" s="70"/>
      <c r="S61" s="70"/>
      <c r="T61" s="70"/>
      <c r="U61" s="70"/>
      <c r="V61" s="70"/>
      <c r="W61" s="70"/>
      <c r="X61" s="71"/>
      <c r="Y61" s="47">
        <v>3</v>
      </c>
      <c r="Z61" s="47"/>
      <c r="AA61" s="47"/>
      <c r="AB61" s="47"/>
      <c r="AC61" s="47"/>
      <c r="AD61" s="47"/>
      <c r="AE61" s="47"/>
      <c r="AF61" s="47"/>
      <c r="AG61" s="47">
        <v>4</v>
      </c>
      <c r="AH61" s="47"/>
      <c r="AI61" s="47"/>
      <c r="AJ61" s="47"/>
      <c r="AK61" s="47"/>
      <c r="AL61" s="47"/>
      <c r="AM61" s="47"/>
      <c r="AN61" s="47"/>
      <c r="AO61" s="47">
        <v>5</v>
      </c>
      <c r="AP61" s="47"/>
      <c r="AQ61" s="47"/>
      <c r="AR61" s="47"/>
      <c r="AS61" s="47"/>
      <c r="AT61" s="47"/>
      <c r="AU61" s="47"/>
      <c r="AV61" s="47"/>
      <c r="CA61" s="1" t="s">
        <v>21</v>
      </c>
    </row>
    <row r="62" spans="1:79" ht="36" customHeight="1" x14ac:dyDescent="0.2">
      <c r="A62" s="106">
        <v>1</v>
      </c>
      <c r="B62" s="107"/>
      <c r="C62" s="108"/>
      <c r="D62" s="106" t="s">
        <v>179</v>
      </c>
      <c r="E62" s="107"/>
      <c r="F62" s="107"/>
      <c r="G62" s="107"/>
      <c r="H62" s="107"/>
      <c r="I62" s="107"/>
      <c r="J62" s="107"/>
      <c r="K62" s="107"/>
      <c r="L62" s="107"/>
      <c r="M62" s="107"/>
      <c r="N62" s="107"/>
      <c r="O62" s="107"/>
      <c r="P62" s="107"/>
      <c r="Q62" s="107"/>
      <c r="R62" s="107"/>
      <c r="S62" s="107"/>
      <c r="T62" s="107"/>
      <c r="U62" s="107"/>
      <c r="V62" s="107"/>
      <c r="W62" s="107"/>
      <c r="X62" s="108"/>
      <c r="Y62" s="102">
        <v>35660</v>
      </c>
      <c r="Z62" s="102"/>
      <c r="AA62" s="102"/>
      <c r="AB62" s="102"/>
      <c r="AC62" s="102"/>
      <c r="AD62" s="102"/>
      <c r="AE62" s="102"/>
      <c r="AF62" s="102"/>
      <c r="AG62" s="102"/>
      <c r="AH62" s="102"/>
      <c r="AI62" s="102"/>
      <c r="AJ62" s="102"/>
      <c r="AK62" s="102"/>
      <c r="AL62" s="102"/>
      <c r="AM62" s="102"/>
      <c r="AN62" s="102"/>
      <c r="AO62" s="102">
        <f>Y62+AG62</f>
        <v>35660</v>
      </c>
      <c r="AP62" s="102"/>
      <c r="AQ62" s="102"/>
      <c r="AR62" s="102"/>
      <c r="AS62" s="102"/>
      <c r="AT62" s="102"/>
      <c r="AU62" s="102"/>
      <c r="AV62" s="102"/>
    </row>
    <row r="63" spans="1:79" ht="15.75" customHeight="1" x14ac:dyDescent="0.2">
      <c r="A63" s="103" t="s">
        <v>38</v>
      </c>
      <c r="B63" s="104"/>
      <c r="C63" s="104"/>
      <c r="D63" s="104"/>
      <c r="E63" s="104"/>
      <c r="F63" s="104"/>
      <c r="G63" s="104"/>
      <c r="H63" s="104"/>
      <c r="I63" s="104"/>
      <c r="J63" s="104"/>
      <c r="K63" s="104"/>
      <c r="L63" s="104"/>
      <c r="M63" s="104"/>
      <c r="N63" s="104"/>
      <c r="O63" s="104"/>
      <c r="P63" s="104"/>
      <c r="Q63" s="104"/>
      <c r="R63" s="104"/>
      <c r="S63" s="104"/>
      <c r="T63" s="104"/>
      <c r="U63" s="104"/>
      <c r="V63" s="104"/>
      <c r="W63" s="104"/>
      <c r="X63" s="105"/>
      <c r="Y63" s="102">
        <f>Y62</f>
        <v>35660</v>
      </c>
      <c r="Z63" s="102"/>
      <c r="AA63" s="102"/>
      <c r="AB63" s="102"/>
      <c r="AC63" s="102"/>
      <c r="AD63" s="102"/>
      <c r="AE63" s="102"/>
      <c r="AF63" s="102"/>
      <c r="AG63" s="102">
        <f>AG62</f>
        <v>0</v>
      </c>
      <c r="AH63" s="102"/>
      <c r="AI63" s="102"/>
      <c r="AJ63" s="102"/>
      <c r="AK63" s="102"/>
      <c r="AL63" s="102"/>
      <c r="AM63" s="102"/>
      <c r="AN63" s="102"/>
      <c r="AO63" s="102">
        <f>Y63+AG63</f>
        <v>35660</v>
      </c>
      <c r="AP63" s="102"/>
      <c r="AQ63" s="102"/>
      <c r="AR63" s="102"/>
      <c r="AS63" s="102"/>
      <c r="AT63" s="102"/>
      <c r="AU63" s="102"/>
      <c r="AV63" s="102"/>
      <c r="AW63" s="5"/>
      <c r="AX63" s="5"/>
      <c r="AY63" s="5"/>
      <c r="AZ63" s="5"/>
      <c r="BA63" s="5"/>
      <c r="BB63" s="5"/>
      <c r="BC63" s="5"/>
      <c r="BD63" s="5"/>
      <c r="BE63" s="5"/>
      <c r="BF63" s="5"/>
      <c r="BG63" s="5"/>
      <c r="BH63" s="5"/>
      <c r="BI63" s="5"/>
      <c r="BJ63" s="5"/>
      <c r="BK63" s="5"/>
      <c r="BL63" s="5"/>
    </row>
    <row r="64" spans="1:79" ht="4.5" customHeight="1" x14ac:dyDescent="0.2"/>
    <row r="65" spans="1:79" ht="15.75" customHeight="1" x14ac:dyDescent="0.2">
      <c r="A65" s="51" t="s">
        <v>160</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row>
    <row r="66" spans="1:79" ht="13.5" customHeight="1" x14ac:dyDescent="0.2">
      <c r="A66" s="47" t="s">
        <v>39</v>
      </c>
      <c r="B66" s="47"/>
      <c r="C66" s="47"/>
      <c r="D66" s="47"/>
      <c r="E66" s="47"/>
      <c r="F66" s="47"/>
      <c r="G66" s="69" t="s">
        <v>42</v>
      </c>
      <c r="H66" s="70"/>
      <c r="I66" s="70"/>
      <c r="J66" s="70"/>
      <c r="K66" s="70"/>
      <c r="L66" s="70"/>
      <c r="M66" s="70"/>
      <c r="N66" s="70"/>
      <c r="O66" s="70"/>
      <c r="P66" s="70"/>
      <c r="Q66" s="70"/>
      <c r="R66" s="70"/>
      <c r="S66" s="70"/>
      <c r="T66" s="70"/>
      <c r="U66" s="70"/>
      <c r="V66" s="70"/>
      <c r="W66" s="70"/>
      <c r="X66" s="70"/>
      <c r="Y66" s="71"/>
      <c r="Z66" s="47" t="s">
        <v>7</v>
      </c>
      <c r="AA66" s="47"/>
      <c r="AB66" s="47"/>
      <c r="AC66" s="47"/>
      <c r="AD66" s="47"/>
      <c r="AE66" s="47" t="s">
        <v>6</v>
      </c>
      <c r="AF66" s="47"/>
      <c r="AG66" s="47"/>
      <c r="AH66" s="47"/>
      <c r="AI66" s="47"/>
      <c r="AJ66" s="47"/>
      <c r="AK66" s="47"/>
      <c r="AL66" s="47"/>
      <c r="AM66" s="47"/>
      <c r="AN66" s="47"/>
      <c r="AO66" s="69" t="s">
        <v>40</v>
      </c>
      <c r="AP66" s="70"/>
      <c r="AQ66" s="70"/>
      <c r="AR66" s="70"/>
      <c r="AS66" s="70"/>
      <c r="AT66" s="70"/>
      <c r="AU66" s="70"/>
      <c r="AV66" s="71"/>
      <c r="AW66" s="69" t="s">
        <v>41</v>
      </c>
      <c r="AX66" s="70"/>
      <c r="AY66" s="70"/>
      <c r="AZ66" s="70"/>
      <c r="BA66" s="70"/>
      <c r="BB66" s="70"/>
      <c r="BC66" s="70"/>
      <c r="BD66" s="71"/>
      <c r="BE66" s="69" t="s">
        <v>38</v>
      </c>
      <c r="BF66" s="70"/>
      <c r="BG66" s="70"/>
      <c r="BH66" s="70"/>
      <c r="BI66" s="70"/>
      <c r="BJ66" s="70"/>
      <c r="BK66" s="70"/>
      <c r="BL66" s="71"/>
      <c r="CA66" s="1" t="s">
        <v>23</v>
      </c>
    </row>
    <row r="67" spans="1:79" ht="13.5" customHeight="1" x14ac:dyDescent="0.2">
      <c r="A67" s="47">
        <v>1</v>
      </c>
      <c r="B67" s="47"/>
      <c r="C67" s="47"/>
      <c r="D67" s="47"/>
      <c r="E67" s="47"/>
      <c r="F67" s="47"/>
      <c r="G67" s="69">
        <v>2</v>
      </c>
      <c r="H67" s="70"/>
      <c r="I67" s="70"/>
      <c r="J67" s="70"/>
      <c r="K67" s="70"/>
      <c r="L67" s="70"/>
      <c r="M67" s="70"/>
      <c r="N67" s="70"/>
      <c r="O67" s="70"/>
      <c r="P67" s="70"/>
      <c r="Q67" s="70"/>
      <c r="R67" s="70"/>
      <c r="S67" s="70"/>
      <c r="T67" s="70"/>
      <c r="U67" s="70"/>
      <c r="V67" s="70"/>
      <c r="W67" s="70"/>
      <c r="X67" s="70"/>
      <c r="Y67" s="71"/>
      <c r="Z67" s="47">
        <v>3</v>
      </c>
      <c r="AA67" s="47"/>
      <c r="AB67" s="47"/>
      <c r="AC67" s="47"/>
      <c r="AD67" s="47"/>
      <c r="AE67" s="47">
        <v>4</v>
      </c>
      <c r="AF67" s="47"/>
      <c r="AG67" s="47"/>
      <c r="AH67" s="47"/>
      <c r="AI67" s="47"/>
      <c r="AJ67" s="47"/>
      <c r="AK67" s="47"/>
      <c r="AL67" s="47"/>
      <c r="AM67" s="47"/>
      <c r="AN67" s="47"/>
      <c r="AO67" s="47">
        <v>5</v>
      </c>
      <c r="AP67" s="47"/>
      <c r="AQ67" s="47"/>
      <c r="AR67" s="47"/>
      <c r="AS67" s="47"/>
      <c r="AT67" s="47"/>
      <c r="AU67" s="47"/>
      <c r="AV67" s="47"/>
      <c r="AW67" s="47">
        <v>6</v>
      </c>
      <c r="AX67" s="47"/>
      <c r="AY67" s="47"/>
      <c r="AZ67" s="47"/>
      <c r="BA67" s="47"/>
      <c r="BB67" s="47"/>
      <c r="BC67" s="47"/>
      <c r="BD67" s="47"/>
      <c r="BE67" s="47">
        <v>7</v>
      </c>
      <c r="BF67" s="47"/>
      <c r="BG67" s="47"/>
      <c r="BH67" s="47"/>
      <c r="BI67" s="47"/>
      <c r="BJ67" s="47"/>
      <c r="BK67" s="47"/>
      <c r="BL67" s="47"/>
    </row>
    <row r="68" spans="1:79" ht="3.75" hidden="1" customHeight="1" x14ac:dyDescent="0.2">
      <c r="A68" s="56" t="s">
        <v>45</v>
      </c>
      <c r="B68" s="56"/>
      <c r="C68" s="56"/>
      <c r="D68" s="56"/>
      <c r="E68" s="56"/>
      <c r="F68" s="56"/>
      <c r="G68" s="58" t="s">
        <v>13</v>
      </c>
      <c r="H68" s="77"/>
      <c r="I68" s="77"/>
      <c r="J68" s="77"/>
      <c r="K68" s="77"/>
      <c r="L68" s="77"/>
      <c r="M68" s="77"/>
      <c r="N68" s="77"/>
      <c r="O68" s="77"/>
      <c r="P68" s="77"/>
      <c r="Q68" s="77"/>
      <c r="R68" s="77"/>
      <c r="S68" s="77"/>
      <c r="T68" s="77"/>
      <c r="U68" s="77"/>
      <c r="V68" s="77"/>
      <c r="W68" s="77"/>
      <c r="X68" s="77"/>
      <c r="Y68" s="78"/>
      <c r="Z68" s="56" t="s">
        <v>25</v>
      </c>
      <c r="AA68" s="56"/>
      <c r="AB68" s="56"/>
      <c r="AC68" s="56"/>
      <c r="AD68" s="56"/>
      <c r="AE68" s="57" t="s">
        <v>44</v>
      </c>
      <c r="AF68" s="57"/>
      <c r="AG68" s="57"/>
      <c r="AH68" s="57"/>
      <c r="AI68" s="57"/>
      <c r="AJ68" s="57"/>
      <c r="AK68" s="57"/>
      <c r="AL68" s="57"/>
      <c r="AM68" s="57"/>
      <c r="AN68" s="58"/>
      <c r="AO68" s="59" t="s">
        <v>14</v>
      </c>
      <c r="AP68" s="59"/>
      <c r="AQ68" s="59"/>
      <c r="AR68" s="59"/>
      <c r="AS68" s="59"/>
      <c r="AT68" s="59"/>
      <c r="AU68" s="59"/>
      <c r="AV68" s="59"/>
      <c r="AW68" s="59" t="s">
        <v>43</v>
      </c>
      <c r="AX68" s="59"/>
      <c r="AY68" s="59"/>
      <c r="AZ68" s="59"/>
      <c r="BA68" s="59"/>
      <c r="BB68" s="59"/>
      <c r="BC68" s="59"/>
      <c r="BD68" s="59"/>
      <c r="BE68" s="59" t="s">
        <v>16</v>
      </c>
      <c r="BF68" s="59"/>
      <c r="BG68" s="59"/>
      <c r="BH68" s="59"/>
      <c r="BI68" s="59"/>
      <c r="BJ68" s="59"/>
      <c r="BK68" s="59"/>
      <c r="BL68" s="59"/>
    </row>
    <row r="69" spans="1:79" ht="12.75" customHeight="1" x14ac:dyDescent="0.2">
      <c r="A69" s="109" t="s">
        <v>161</v>
      </c>
      <c r="B69" s="109"/>
      <c r="C69" s="109"/>
      <c r="D69" s="109"/>
      <c r="E69" s="109"/>
      <c r="F69" s="109"/>
      <c r="G69" s="103" t="s">
        <v>180</v>
      </c>
      <c r="H69" s="104"/>
      <c r="I69" s="104"/>
      <c r="J69" s="104"/>
      <c r="K69" s="104"/>
      <c r="L69" s="104"/>
      <c r="M69" s="104"/>
      <c r="N69" s="104"/>
      <c r="O69" s="104"/>
      <c r="P69" s="104"/>
      <c r="Q69" s="104"/>
      <c r="R69" s="104"/>
      <c r="S69" s="104"/>
      <c r="T69" s="104"/>
      <c r="U69" s="104"/>
      <c r="V69" s="104"/>
      <c r="W69" s="104"/>
      <c r="X69" s="104"/>
      <c r="Y69" s="105"/>
      <c r="Z69" s="75"/>
      <c r="AA69" s="75"/>
      <c r="AB69" s="75"/>
      <c r="AC69" s="75"/>
      <c r="AD69" s="75"/>
      <c r="AE69" s="110"/>
      <c r="AF69" s="110"/>
      <c r="AG69" s="110"/>
      <c r="AH69" s="110"/>
      <c r="AI69" s="110"/>
      <c r="AJ69" s="110"/>
      <c r="AK69" s="110"/>
      <c r="AL69" s="110"/>
      <c r="AM69" s="110"/>
      <c r="AN69" s="79"/>
      <c r="AO69" s="111"/>
      <c r="AP69" s="111"/>
      <c r="AQ69" s="111"/>
      <c r="AR69" s="111"/>
      <c r="AS69" s="111"/>
      <c r="AT69" s="111"/>
      <c r="AU69" s="111"/>
      <c r="AV69" s="111"/>
      <c r="AW69" s="111"/>
      <c r="AX69" s="111"/>
      <c r="AY69" s="111"/>
      <c r="AZ69" s="111"/>
      <c r="BA69" s="111"/>
      <c r="BB69" s="111"/>
      <c r="BC69" s="111"/>
      <c r="BD69" s="111"/>
      <c r="BE69" s="111">
        <f>AO69+AW69</f>
        <v>0</v>
      </c>
      <c r="BF69" s="111"/>
      <c r="BG69" s="111"/>
      <c r="BH69" s="111"/>
      <c r="BI69" s="111"/>
      <c r="BJ69" s="111"/>
      <c r="BK69" s="111"/>
      <c r="BL69" s="111"/>
      <c r="CA69" s="1" t="s">
        <v>24</v>
      </c>
    </row>
    <row r="70" spans="1:79" x14ac:dyDescent="0.2">
      <c r="A70" s="109" t="s">
        <v>91</v>
      </c>
      <c r="B70" s="109"/>
      <c r="C70" s="109"/>
      <c r="D70" s="109"/>
      <c r="E70" s="109"/>
      <c r="F70" s="109"/>
      <c r="G70" s="79" t="s">
        <v>188</v>
      </c>
      <c r="H70" s="80"/>
      <c r="I70" s="80"/>
      <c r="J70" s="80"/>
      <c r="K70" s="80"/>
      <c r="L70" s="80"/>
      <c r="M70" s="80"/>
      <c r="N70" s="80"/>
      <c r="O70" s="80"/>
      <c r="P70" s="80"/>
      <c r="Q70" s="80"/>
      <c r="R70" s="80"/>
      <c r="S70" s="80"/>
      <c r="T70" s="80"/>
      <c r="U70" s="80"/>
      <c r="V70" s="80"/>
      <c r="W70" s="80"/>
      <c r="X70" s="80"/>
      <c r="Y70" s="81"/>
      <c r="Z70" s="75" t="s">
        <v>88</v>
      </c>
      <c r="AA70" s="75"/>
      <c r="AB70" s="75"/>
      <c r="AC70" s="75"/>
      <c r="AD70" s="75"/>
      <c r="AE70" s="110" t="s">
        <v>184</v>
      </c>
      <c r="AF70" s="110"/>
      <c r="AG70" s="110"/>
      <c r="AH70" s="110"/>
      <c r="AI70" s="110"/>
      <c r="AJ70" s="110"/>
      <c r="AK70" s="110"/>
      <c r="AL70" s="110"/>
      <c r="AM70" s="110"/>
      <c r="AN70" s="79"/>
      <c r="AO70" s="112">
        <v>10000</v>
      </c>
      <c r="AP70" s="112"/>
      <c r="AQ70" s="112"/>
      <c r="AR70" s="112"/>
      <c r="AS70" s="112"/>
      <c r="AT70" s="112"/>
      <c r="AU70" s="112"/>
      <c r="AV70" s="112"/>
      <c r="AW70" s="111"/>
      <c r="AX70" s="111"/>
      <c r="AY70" s="111"/>
      <c r="AZ70" s="111"/>
      <c r="BA70" s="111"/>
      <c r="BB70" s="111"/>
      <c r="BC70" s="111"/>
      <c r="BD70" s="111"/>
      <c r="BE70" s="112">
        <f t="shared" ref="BE70:BE79" si="0">AO70+AW70</f>
        <v>10000</v>
      </c>
      <c r="BF70" s="112"/>
      <c r="BG70" s="112"/>
      <c r="BH70" s="112"/>
      <c r="BI70" s="112"/>
      <c r="BJ70" s="112"/>
      <c r="BK70" s="112"/>
      <c r="BL70" s="112"/>
    </row>
    <row r="71" spans="1:79" ht="27" customHeight="1" x14ac:dyDescent="0.2">
      <c r="A71" s="116" t="s">
        <v>92</v>
      </c>
      <c r="B71" s="117"/>
      <c r="C71" s="117"/>
      <c r="D71" s="117"/>
      <c r="E71" s="117"/>
      <c r="F71" s="118"/>
      <c r="G71" s="79" t="s">
        <v>189</v>
      </c>
      <c r="H71" s="80"/>
      <c r="I71" s="80"/>
      <c r="J71" s="80"/>
      <c r="K71" s="80"/>
      <c r="L71" s="80"/>
      <c r="M71" s="80"/>
      <c r="N71" s="80"/>
      <c r="O71" s="80"/>
      <c r="P71" s="80"/>
      <c r="Q71" s="80"/>
      <c r="R71" s="80"/>
      <c r="S71" s="80"/>
      <c r="T71" s="80"/>
      <c r="U71" s="80"/>
      <c r="V71" s="80"/>
      <c r="W71" s="80"/>
      <c r="X71" s="80"/>
      <c r="Y71" s="81"/>
      <c r="Z71" s="119" t="s">
        <v>88</v>
      </c>
      <c r="AA71" s="87"/>
      <c r="AB71" s="87"/>
      <c r="AC71" s="87"/>
      <c r="AD71" s="88"/>
      <c r="AE71" s="110" t="s">
        <v>184</v>
      </c>
      <c r="AF71" s="110"/>
      <c r="AG71" s="110"/>
      <c r="AH71" s="110"/>
      <c r="AI71" s="110"/>
      <c r="AJ71" s="110"/>
      <c r="AK71" s="110"/>
      <c r="AL71" s="110"/>
      <c r="AM71" s="110"/>
      <c r="AN71" s="79"/>
      <c r="AO71" s="123">
        <v>25660</v>
      </c>
      <c r="AP71" s="124"/>
      <c r="AQ71" s="124"/>
      <c r="AR71" s="124"/>
      <c r="AS71" s="124"/>
      <c r="AT71" s="124"/>
      <c r="AU71" s="124"/>
      <c r="AV71" s="125"/>
      <c r="AW71" s="120"/>
      <c r="AX71" s="121"/>
      <c r="AY71" s="121"/>
      <c r="AZ71" s="121"/>
      <c r="BA71" s="121"/>
      <c r="BB71" s="121"/>
      <c r="BC71" s="121"/>
      <c r="BD71" s="122"/>
      <c r="BE71" s="123"/>
      <c r="BF71" s="124"/>
      <c r="BG71" s="124"/>
      <c r="BH71" s="124"/>
      <c r="BI71" s="124"/>
      <c r="BJ71" s="124"/>
      <c r="BK71" s="124"/>
      <c r="BL71" s="125"/>
    </row>
    <row r="72" spans="1:79" x14ac:dyDescent="0.2">
      <c r="A72" s="109" t="s">
        <v>119</v>
      </c>
      <c r="B72" s="109"/>
      <c r="C72" s="109"/>
      <c r="D72" s="109"/>
      <c r="E72" s="109"/>
      <c r="F72" s="109"/>
      <c r="G72" s="103" t="s">
        <v>181</v>
      </c>
      <c r="H72" s="104"/>
      <c r="I72" s="104"/>
      <c r="J72" s="104"/>
      <c r="K72" s="104"/>
      <c r="L72" s="104"/>
      <c r="M72" s="104"/>
      <c r="N72" s="104"/>
      <c r="O72" s="104"/>
      <c r="P72" s="104"/>
      <c r="Q72" s="104"/>
      <c r="R72" s="104"/>
      <c r="S72" s="104"/>
      <c r="T72" s="104"/>
      <c r="U72" s="104"/>
      <c r="V72" s="104"/>
      <c r="W72" s="104"/>
      <c r="X72" s="104"/>
      <c r="Y72" s="105"/>
      <c r="Z72" s="75"/>
      <c r="AA72" s="75"/>
      <c r="AB72" s="75"/>
      <c r="AC72" s="75"/>
      <c r="AD72" s="75"/>
      <c r="AE72" s="110"/>
      <c r="AF72" s="110"/>
      <c r="AG72" s="110"/>
      <c r="AH72" s="110"/>
      <c r="AI72" s="110"/>
      <c r="AJ72" s="110"/>
      <c r="AK72" s="110"/>
      <c r="AL72" s="110"/>
      <c r="AM72" s="110"/>
      <c r="AN72" s="79"/>
      <c r="AO72" s="111"/>
      <c r="AP72" s="111"/>
      <c r="AQ72" s="111"/>
      <c r="AR72" s="111"/>
      <c r="AS72" s="111"/>
      <c r="AT72" s="111"/>
      <c r="AU72" s="111"/>
      <c r="AV72" s="111"/>
      <c r="AW72" s="111"/>
      <c r="AX72" s="111"/>
      <c r="AY72" s="111"/>
      <c r="AZ72" s="111"/>
      <c r="BA72" s="111"/>
      <c r="BB72" s="111"/>
      <c r="BC72" s="111"/>
      <c r="BD72" s="111"/>
      <c r="BE72" s="111">
        <f t="shared" si="0"/>
        <v>0</v>
      </c>
      <c r="BF72" s="111"/>
      <c r="BG72" s="111"/>
      <c r="BH72" s="111"/>
      <c r="BI72" s="111"/>
      <c r="BJ72" s="111"/>
      <c r="BK72" s="111"/>
      <c r="BL72" s="111"/>
    </row>
    <row r="73" spans="1:79" ht="16.5" customHeight="1" x14ac:dyDescent="0.2">
      <c r="A73" s="109" t="s">
        <v>93</v>
      </c>
      <c r="B73" s="109"/>
      <c r="C73" s="109"/>
      <c r="D73" s="109"/>
      <c r="E73" s="109"/>
      <c r="F73" s="109"/>
      <c r="G73" s="79" t="s">
        <v>186</v>
      </c>
      <c r="H73" s="80"/>
      <c r="I73" s="80"/>
      <c r="J73" s="80"/>
      <c r="K73" s="80"/>
      <c r="L73" s="80"/>
      <c r="M73" s="80"/>
      <c r="N73" s="80"/>
      <c r="O73" s="80"/>
      <c r="P73" s="80"/>
      <c r="Q73" s="80"/>
      <c r="R73" s="80"/>
      <c r="S73" s="80"/>
      <c r="T73" s="80"/>
      <c r="U73" s="80"/>
      <c r="V73" s="80"/>
      <c r="W73" s="80"/>
      <c r="X73" s="80"/>
      <c r="Y73" s="81"/>
      <c r="Z73" s="75" t="s">
        <v>187</v>
      </c>
      <c r="AA73" s="75"/>
      <c r="AB73" s="75"/>
      <c r="AC73" s="75"/>
      <c r="AD73" s="75"/>
      <c r="AE73" s="110" t="s">
        <v>90</v>
      </c>
      <c r="AF73" s="110"/>
      <c r="AG73" s="110"/>
      <c r="AH73" s="110"/>
      <c r="AI73" s="110"/>
      <c r="AJ73" s="110"/>
      <c r="AK73" s="110"/>
      <c r="AL73" s="110"/>
      <c r="AM73" s="110"/>
      <c r="AN73" s="79"/>
      <c r="AO73" s="111">
        <v>12</v>
      </c>
      <c r="AP73" s="111"/>
      <c r="AQ73" s="111"/>
      <c r="AR73" s="111"/>
      <c r="AS73" s="111"/>
      <c r="AT73" s="111"/>
      <c r="AU73" s="111"/>
      <c r="AV73" s="111"/>
      <c r="AW73" s="111"/>
      <c r="AX73" s="111"/>
      <c r="AY73" s="111"/>
      <c r="AZ73" s="111"/>
      <c r="BA73" s="111"/>
      <c r="BB73" s="111"/>
      <c r="BC73" s="111"/>
      <c r="BD73" s="111"/>
      <c r="BE73" s="111">
        <f t="shared" si="0"/>
        <v>12</v>
      </c>
      <c r="BF73" s="111"/>
      <c r="BG73" s="111"/>
      <c r="BH73" s="111"/>
      <c r="BI73" s="111"/>
      <c r="BJ73" s="111"/>
      <c r="BK73" s="111"/>
      <c r="BL73" s="111"/>
    </row>
    <row r="74" spans="1:79" ht="16.5" customHeight="1" x14ac:dyDescent="0.2">
      <c r="A74" s="116" t="s">
        <v>94</v>
      </c>
      <c r="B74" s="117"/>
      <c r="C74" s="117"/>
      <c r="D74" s="117"/>
      <c r="E74" s="117"/>
      <c r="F74" s="118"/>
      <c r="G74" s="79" t="s">
        <v>190</v>
      </c>
      <c r="H74" s="80"/>
      <c r="I74" s="80"/>
      <c r="J74" s="80"/>
      <c r="K74" s="80"/>
      <c r="L74" s="80"/>
      <c r="M74" s="80"/>
      <c r="N74" s="80"/>
      <c r="O74" s="80"/>
      <c r="P74" s="80"/>
      <c r="Q74" s="80"/>
      <c r="R74" s="80"/>
      <c r="S74" s="80"/>
      <c r="T74" s="80"/>
      <c r="U74" s="80"/>
      <c r="V74" s="80"/>
      <c r="W74" s="80"/>
      <c r="X74" s="80"/>
      <c r="Y74" s="81"/>
      <c r="Z74" s="119" t="s">
        <v>191</v>
      </c>
      <c r="AA74" s="87"/>
      <c r="AB74" s="87"/>
      <c r="AC74" s="87"/>
      <c r="AD74" s="88"/>
      <c r="AE74" s="79" t="s">
        <v>192</v>
      </c>
      <c r="AF74" s="80"/>
      <c r="AG74" s="80"/>
      <c r="AH74" s="80"/>
      <c r="AI74" s="80"/>
      <c r="AJ74" s="80"/>
      <c r="AK74" s="80"/>
      <c r="AL74" s="80"/>
      <c r="AM74" s="80"/>
      <c r="AN74" s="81"/>
      <c r="AO74" s="133">
        <v>10.157</v>
      </c>
      <c r="AP74" s="134"/>
      <c r="AQ74" s="134"/>
      <c r="AR74" s="134"/>
      <c r="AS74" s="134"/>
      <c r="AT74" s="134"/>
      <c r="AU74" s="134"/>
      <c r="AV74" s="135"/>
      <c r="AW74" s="120"/>
      <c r="AX74" s="121"/>
      <c r="AY74" s="121"/>
      <c r="AZ74" s="121"/>
      <c r="BA74" s="121"/>
      <c r="BB74" s="121"/>
      <c r="BC74" s="121"/>
      <c r="BD74" s="122"/>
      <c r="BE74" s="133">
        <f t="shared" ref="BE74" si="1">AO74+AW74</f>
        <v>10.157</v>
      </c>
      <c r="BF74" s="134"/>
      <c r="BG74" s="134"/>
      <c r="BH74" s="134"/>
      <c r="BI74" s="134"/>
      <c r="BJ74" s="134"/>
      <c r="BK74" s="134"/>
      <c r="BL74" s="135"/>
    </row>
    <row r="75" spans="1:79" x14ac:dyDescent="0.2">
      <c r="A75" s="109" t="s">
        <v>124</v>
      </c>
      <c r="B75" s="109"/>
      <c r="C75" s="109"/>
      <c r="D75" s="109"/>
      <c r="E75" s="109"/>
      <c r="F75" s="109"/>
      <c r="G75" s="103" t="s">
        <v>182</v>
      </c>
      <c r="H75" s="80"/>
      <c r="I75" s="80"/>
      <c r="J75" s="80"/>
      <c r="K75" s="80"/>
      <c r="L75" s="80"/>
      <c r="M75" s="80"/>
      <c r="N75" s="80"/>
      <c r="O75" s="80"/>
      <c r="P75" s="80"/>
      <c r="Q75" s="80"/>
      <c r="R75" s="80"/>
      <c r="S75" s="80"/>
      <c r="T75" s="80"/>
      <c r="U75" s="80"/>
      <c r="V75" s="80"/>
      <c r="W75" s="80"/>
      <c r="X75" s="80"/>
      <c r="Y75" s="81"/>
      <c r="Z75" s="75"/>
      <c r="AA75" s="75"/>
      <c r="AB75" s="75"/>
      <c r="AC75" s="75"/>
      <c r="AD75" s="75"/>
      <c r="AE75" s="110"/>
      <c r="AF75" s="110"/>
      <c r="AG75" s="110"/>
      <c r="AH75" s="110"/>
      <c r="AI75" s="110"/>
      <c r="AJ75" s="110"/>
      <c r="AK75" s="110"/>
      <c r="AL75" s="110"/>
      <c r="AM75" s="110"/>
      <c r="AN75" s="79"/>
      <c r="AO75" s="111"/>
      <c r="AP75" s="111"/>
      <c r="AQ75" s="111"/>
      <c r="AR75" s="111"/>
      <c r="AS75" s="111"/>
      <c r="AT75" s="111"/>
      <c r="AU75" s="111"/>
      <c r="AV75" s="111"/>
      <c r="AW75" s="112"/>
      <c r="AX75" s="112"/>
      <c r="AY75" s="112"/>
      <c r="AZ75" s="112"/>
      <c r="BA75" s="112"/>
      <c r="BB75" s="112"/>
      <c r="BC75" s="112"/>
      <c r="BD75" s="112"/>
      <c r="BE75" s="112">
        <f t="shared" si="0"/>
        <v>0</v>
      </c>
      <c r="BF75" s="112"/>
      <c r="BG75" s="112"/>
      <c r="BH75" s="112"/>
      <c r="BI75" s="112"/>
      <c r="BJ75" s="112"/>
      <c r="BK75" s="112"/>
      <c r="BL75" s="112"/>
    </row>
    <row r="76" spans="1:79" ht="17.25" customHeight="1" x14ac:dyDescent="0.2">
      <c r="A76" s="116" t="s">
        <v>96</v>
      </c>
      <c r="B76" s="117"/>
      <c r="C76" s="117"/>
      <c r="D76" s="117"/>
      <c r="E76" s="117"/>
      <c r="F76" s="118"/>
      <c r="G76" s="113" t="s">
        <v>185</v>
      </c>
      <c r="H76" s="114"/>
      <c r="I76" s="114"/>
      <c r="J76" s="114"/>
      <c r="K76" s="114"/>
      <c r="L76" s="114"/>
      <c r="M76" s="114"/>
      <c r="N76" s="114"/>
      <c r="O76" s="114"/>
      <c r="P76" s="114"/>
      <c r="Q76" s="114"/>
      <c r="R76" s="114"/>
      <c r="S76" s="114"/>
      <c r="T76" s="114"/>
      <c r="U76" s="114"/>
      <c r="V76" s="114"/>
      <c r="W76" s="114"/>
      <c r="X76" s="114"/>
      <c r="Y76" s="115"/>
      <c r="Z76" s="119" t="s">
        <v>88</v>
      </c>
      <c r="AA76" s="87"/>
      <c r="AB76" s="87"/>
      <c r="AC76" s="87"/>
      <c r="AD76" s="88"/>
      <c r="AE76" s="119"/>
      <c r="AF76" s="87"/>
      <c r="AG76" s="87"/>
      <c r="AH76" s="87"/>
      <c r="AI76" s="87"/>
      <c r="AJ76" s="87"/>
      <c r="AK76" s="87"/>
      <c r="AL76" s="87"/>
      <c r="AM76" s="87"/>
      <c r="AN76" s="88"/>
      <c r="AO76" s="120">
        <v>833.33</v>
      </c>
      <c r="AP76" s="121"/>
      <c r="AQ76" s="121"/>
      <c r="AR76" s="121"/>
      <c r="AS76" s="121"/>
      <c r="AT76" s="121"/>
      <c r="AU76" s="121"/>
      <c r="AV76" s="122"/>
      <c r="AW76" s="123"/>
      <c r="AX76" s="124"/>
      <c r="AY76" s="124"/>
      <c r="AZ76" s="124"/>
      <c r="BA76" s="124"/>
      <c r="BB76" s="124"/>
      <c r="BC76" s="124"/>
      <c r="BD76" s="125"/>
      <c r="BE76" s="112">
        <f t="shared" ref="BE76" si="2">AO76+AW76</f>
        <v>833.33</v>
      </c>
      <c r="BF76" s="112"/>
      <c r="BG76" s="112"/>
      <c r="BH76" s="112"/>
      <c r="BI76" s="112"/>
      <c r="BJ76" s="112"/>
      <c r="BK76" s="112"/>
      <c r="BL76" s="112"/>
    </row>
    <row r="77" spans="1:79" ht="15.75" customHeight="1" x14ac:dyDescent="0.2">
      <c r="A77" s="116" t="s">
        <v>98</v>
      </c>
      <c r="B77" s="117"/>
      <c r="C77" s="117"/>
      <c r="D77" s="117"/>
      <c r="E77" s="117"/>
      <c r="F77" s="118"/>
      <c r="G77" s="79" t="s">
        <v>194</v>
      </c>
      <c r="H77" s="80"/>
      <c r="I77" s="80"/>
      <c r="J77" s="80"/>
      <c r="K77" s="80"/>
      <c r="L77" s="80"/>
      <c r="M77" s="80"/>
      <c r="N77" s="80"/>
      <c r="O77" s="80"/>
      <c r="P77" s="80"/>
      <c r="Q77" s="80"/>
      <c r="R77" s="80"/>
      <c r="S77" s="80"/>
      <c r="T77" s="80"/>
      <c r="U77" s="80"/>
      <c r="V77" s="80"/>
      <c r="W77" s="80"/>
      <c r="X77" s="80"/>
      <c r="Y77" s="81"/>
      <c r="Z77" s="75" t="s">
        <v>88</v>
      </c>
      <c r="AA77" s="75"/>
      <c r="AB77" s="75"/>
      <c r="AC77" s="75"/>
      <c r="AD77" s="75"/>
      <c r="AE77" s="110" t="s">
        <v>90</v>
      </c>
      <c r="AF77" s="110"/>
      <c r="AG77" s="110"/>
      <c r="AH77" s="110"/>
      <c r="AI77" s="110"/>
      <c r="AJ77" s="110"/>
      <c r="AK77" s="110"/>
      <c r="AL77" s="110"/>
      <c r="AM77" s="110"/>
      <c r="AN77" s="79"/>
      <c r="AO77" s="111">
        <v>2526.34</v>
      </c>
      <c r="AP77" s="111"/>
      <c r="AQ77" s="111"/>
      <c r="AR77" s="111"/>
      <c r="AS77" s="111"/>
      <c r="AT77" s="111"/>
      <c r="AU77" s="111"/>
      <c r="AV77" s="111"/>
      <c r="AW77" s="111"/>
      <c r="AX77" s="111"/>
      <c r="AY77" s="111"/>
      <c r="AZ77" s="111"/>
      <c r="BA77" s="111"/>
      <c r="BB77" s="111"/>
      <c r="BC77" s="111"/>
      <c r="BD77" s="111"/>
      <c r="BE77" s="111">
        <f t="shared" si="0"/>
        <v>2526.34</v>
      </c>
      <c r="BF77" s="111"/>
      <c r="BG77" s="111"/>
      <c r="BH77" s="111"/>
      <c r="BI77" s="111"/>
      <c r="BJ77" s="111"/>
      <c r="BK77" s="111"/>
      <c r="BL77" s="111"/>
    </row>
    <row r="78" spans="1:79" x14ac:dyDescent="0.2">
      <c r="A78" s="109" t="s">
        <v>183</v>
      </c>
      <c r="B78" s="109"/>
      <c r="C78" s="109"/>
      <c r="D78" s="109"/>
      <c r="E78" s="109"/>
      <c r="F78" s="109"/>
      <c r="G78" s="103" t="s">
        <v>162</v>
      </c>
      <c r="H78" s="104"/>
      <c r="I78" s="104"/>
      <c r="J78" s="104"/>
      <c r="K78" s="104"/>
      <c r="L78" s="104"/>
      <c r="M78" s="104"/>
      <c r="N78" s="104"/>
      <c r="O78" s="104"/>
      <c r="P78" s="104"/>
      <c r="Q78" s="104"/>
      <c r="R78" s="104"/>
      <c r="S78" s="104"/>
      <c r="T78" s="104"/>
      <c r="U78" s="104"/>
      <c r="V78" s="104"/>
      <c r="W78" s="104"/>
      <c r="X78" s="104"/>
      <c r="Y78" s="105"/>
      <c r="Z78" s="75"/>
      <c r="AA78" s="75"/>
      <c r="AB78" s="75"/>
      <c r="AC78" s="75"/>
      <c r="AD78" s="75"/>
      <c r="AE78" s="110"/>
      <c r="AF78" s="110"/>
      <c r="AG78" s="110"/>
      <c r="AH78" s="110"/>
      <c r="AI78" s="110"/>
      <c r="AJ78" s="110"/>
      <c r="AK78" s="110"/>
      <c r="AL78" s="110"/>
      <c r="AM78" s="110"/>
      <c r="AN78" s="79"/>
      <c r="AO78" s="111"/>
      <c r="AP78" s="111"/>
      <c r="AQ78" s="111"/>
      <c r="AR78" s="111"/>
      <c r="AS78" s="111"/>
      <c r="AT78" s="111"/>
      <c r="AU78" s="111"/>
      <c r="AV78" s="111"/>
      <c r="AW78" s="111"/>
      <c r="AX78" s="111"/>
      <c r="AY78" s="111"/>
      <c r="AZ78" s="111"/>
      <c r="BA78" s="111"/>
      <c r="BB78" s="111"/>
      <c r="BC78" s="111"/>
      <c r="BD78" s="111"/>
      <c r="BE78" s="111">
        <f t="shared" si="0"/>
        <v>0</v>
      </c>
      <c r="BF78" s="111"/>
      <c r="BG78" s="111"/>
      <c r="BH78" s="111"/>
      <c r="BI78" s="111"/>
      <c r="BJ78" s="111"/>
      <c r="BK78" s="111"/>
      <c r="BL78" s="111"/>
    </row>
    <row r="79" spans="1:79" ht="23.25" customHeight="1" x14ac:dyDescent="0.2">
      <c r="A79" s="109"/>
      <c r="B79" s="109"/>
      <c r="C79" s="109"/>
      <c r="D79" s="109"/>
      <c r="E79" s="109"/>
      <c r="F79" s="109"/>
      <c r="G79" s="79" t="s">
        <v>193</v>
      </c>
      <c r="H79" s="80"/>
      <c r="I79" s="80"/>
      <c r="J79" s="80"/>
      <c r="K79" s="80"/>
      <c r="L79" s="80"/>
      <c r="M79" s="80"/>
      <c r="N79" s="80"/>
      <c r="O79" s="80"/>
      <c r="P79" s="80"/>
      <c r="Q79" s="80"/>
      <c r="R79" s="80"/>
      <c r="S79" s="80"/>
      <c r="T79" s="80"/>
      <c r="U79" s="80"/>
      <c r="V79" s="80"/>
      <c r="W79" s="80"/>
      <c r="X79" s="80"/>
      <c r="Y79" s="81"/>
      <c r="Z79" s="75" t="s">
        <v>138</v>
      </c>
      <c r="AA79" s="75"/>
      <c r="AB79" s="75"/>
      <c r="AC79" s="75"/>
      <c r="AD79" s="75"/>
      <c r="AE79" s="110" t="s">
        <v>89</v>
      </c>
      <c r="AF79" s="110"/>
      <c r="AG79" s="110"/>
      <c r="AH79" s="110"/>
      <c r="AI79" s="110"/>
      <c r="AJ79" s="110"/>
      <c r="AK79" s="110"/>
      <c r="AL79" s="110"/>
      <c r="AM79" s="110"/>
      <c r="AN79" s="79"/>
      <c r="AO79" s="112">
        <v>100</v>
      </c>
      <c r="AP79" s="112"/>
      <c r="AQ79" s="112"/>
      <c r="AR79" s="112"/>
      <c r="AS79" s="112"/>
      <c r="AT79" s="112"/>
      <c r="AU79" s="112"/>
      <c r="AV79" s="112"/>
      <c r="AW79" s="112"/>
      <c r="AX79" s="112"/>
      <c r="AY79" s="112"/>
      <c r="AZ79" s="112"/>
      <c r="BA79" s="112"/>
      <c r="BB79" s="112"/>
      <c r="BC79" s="112"/>
      <c r="BD79" s="112"/>
      <c r="BE79" s="112">
        <f t="shared" si="0"/>
        <v>100</v>
      </c>
      <c r="BF79" s="112"/>
      <c r="BG79" s="112"/>
      <c r="BH79" s="112"/>
      <c r="BI79" s="112"/>
      <c r="BJ79" s="112"/>
      <c r="BK79" s="112"/>
      <c r="BL79" s="112"/>
    </row>
    <row r="80" spans="1:79" ht="9" customHeight="1" x14ac:dyDescent="0.2"/>
    <row r="81" spans="1:59" x14ac:dyDescent="0.2">
      <c r="A81" s="128" t="s">
        <v>163</v>
      </c>
      <c r="B81" s="129"/>
      <c r="C81" s="129"/>
      <c r="D81" s="129"/>
      <c r="E81" s="129"/>
      <c r="F81" s="129"/>
      <c r="G81" s="129"/>
      <c r="H81" s="129"/>
      <c r="I81" s="129"/>
      <c r="J81" s="129"/>
      <c r="K81" s="129"/>
      <c r="L81" s="129"/>
      <c r="M81" s="129"/>
      <c r="N81" s="129"/>
      <c r="O81" s="129"/>
      <c r="P81" s="129"/>
      <c r="Q81" s="129"/>
      <c r="R81" s="129"/>
      <c r="S81" s="129"/>
      <c r="T81" s="129"/>
      <c r="U81" s="129"/>
      <c r="V81" s="129"/>
      <c r="W81" s="130"/>
      <c r="X81" s="130"/>
      <c r="Y81" s="130"/>
      <c r="Z81" s="130"/>
      <c r="AA81" s="130"/>
      <c r="AB81" s="130"/>
      <c r="AC81" s="130"/>
      <c r="AD81" s="130"/>
      <c r="AE81" s="130"/>
      <c r="AF81" s="130"/>
      <c r="AG81" s="130"/>
      <c r="AH81" s="130"/>
      <c r="AI81" s="130"/>
      <c r="AJ81" s="130"/>
      <c r="AK81" s="130"/>
      <c r="AL81" s="130"/>
      <c r="AM81" s="130"/>
      <c r="AN81" s="6"/>
      <c r="AO81" s="131" t="s">
        <v>164</v>
      </c>
      <c r="AP81" s="45"/>
      <c r="AQ81" s="45"/>
      <c r="AR81" s="45"/>
      <c r="AS81" s="45"/>
      <c r="AT81" s="45"/>
      <c r="AU81" s="45"/>
      <c r="AV81" s="45"/>
      <c r="AW81" s="45"/>
      <c r="AX81" s="45"/>
      <c r="AY81" s="45"/>
      <c r="AZ81" s="45"/>
      <c r="BA81" s="45"/>
      <c r="BB81" s="45"/>
      <c r="BC81" s="45"/>
      <c r="BD81" s="45"/>
      <c r="BE81" s="45"/>
      <c r="BF81" s="45"/>
      <c r="BG81" s="45"/>
    </row>
    <row r="82" spans="1:59" x14ac:dyDescent="0.2">
      <c r="W82" s="126" t="s">
        <v>10</v>
      </c>
      <c r="X82" s="126"/>
      <c r="Y82" s="126"/>
      <c r="Z82" s="126"/>
      <c r="AA82" s="126"/>
      <c r="AB82" s="126"/>
      <c r="AC82" s="126"/>
      <c r="AD82" s="126"/>
      <c r="AE82" s="126"/>
      <c r="AF82" s="126"/>
      <c r="AG82" s="126"/>
      <c r="AH82" s="126"/>
      <c r="AI82" s="126"/>
      <c r="AJ82" s="126"/>
      <c r="AK82" s="126"/>
      <c r="AL82" s="126"/>
      <c r="AM82" s="126"/>
      <c r="AO82" s="126" t="s">
        <v>11</v>
      </c>
      <c r="AP82" s="126"/>
      <c r="AQ82" s="126"/>
      <c r="AR82" s="126"/>
      <c r="AS82" s="126"/>
      <c r="AT82" s="126"/>
      <c r="AU82" s="126"/>
      <c r="AV82" s="126"/>
      <c r="AW82" s="126"/>
      <c r="AX82" s="126"/>
      <c r="AY82" s="126"/>
      <c r="AZ82" s="126"/>
      <c r="BA82" s="126"/>
      <c r="BB82" s="126"/>
      <c r="BC82" s="126"/>
      <c r="BD82" s="126"/>
      <c r="BE82" s="126"/>
      <c r="BF82" s="126"/>
      <c r="BG82" s="126"/>
    </row>
    <row r="83" spans="1:59" ht="15.75" x14ac:dyDescent="0.2">
      <c r="A83" s="52" t="s">
        <v>8</v>
      </c>
      <c r="B83" s="52"/>
      <c r="C83" s="52"/>
      <c r="D83" s="52"/>
      <c r="E83" s="52"/>
      <c r="F83" s="52"/>
    </row>
    <row r="84" spans="1:59" ht="4.5" customHeight="1" x14ac:dyDescent="0.2"/>
    <row r="85" spans="1:59" x14ac:dyDescent="0.2">
      <c r="A85" s="128" t="s">
        <v>163</v>
      </c>
      <c r="B85" s="129"/>
      <c r="C85" s="129"/>
      <c r="D85" s="129"/>
      <c r="E85" s="129"/>
      <c r="F85" s="129"/>
      <c r="G85" s="129"/>
      <c r="H85" s="129"/>
      <c r="I85" s="129"/>
      <c r="J85" s="129"/>
      <c r="K85" s="129"/>
      <c r="L85" s="129"/>
      <c r="M85" s="129"/>
      <c r="N85" s="129"/>
      <c r="O85" s="129"/>
      <c r="P85" s="129"/>
      <c r="Q85" s="129"/>
      <c r="R85" s="129"/>
      <c r="S85" s="129"/>
      <c r="T85" s="129"/>
      <c r="U85" s="129"/>
      <c r="V85" s="129"/>
      <c r="W85" s="130"/>
      <c r="X85" s="130"/>
      <c r="Y85" s="130"/>
      <c r="Z85" s="130"/>
      <c r="AA85" s="130"/>
      <c r="AB85" s="130"/>
      <c r="AC85" s="130"/>
      <c r="AD85" s="130"/>
      <c r="AE85" s="130"/>
      <c r="AF85" s="130"/>
      <c r="AG85" s="130"/>
      <c r="AH85" s="130"/>
      <c r="AI85" s="130"/>
      <c r="AJ85" s="130"/>
      <c r="AK85" s="130"/>
      <c r="AL85" s="130"/>
      <c r="AM85" s="130"/>
      <c r="AN85" s="6"/>
      <c r="AO85" s="131" t="s">
        <v>164</v>
      </c>
      <c r="AP85" s="45"/>
      <c r="AQ85" s="45"/>
      <c r="AR85" s="45"/>
      <c r="AS85" s="45"/>
      <c r="AT85" s="45"/>
      <c r="AU85" s="45"/>
      <c r="AV85" s="45"/>
      <c r="AW85" s="45"/>
      <c r="AX85" s="45"/>
      <c r="AY85" s="45"/>
      <c r="AZ85" s="45"/>
      <c r="BA85" s="45"/>
      <c r="BB85" s="45"/>
      <c r="BC85" s="45"/>
      <c r="BD85" s="45"/>
      <c r="BE85" s="45"/>
      <c r="BF85" s="45"/>
      <c r="BG85" s="45"/>
    </row>
    <row r="86" spans="1:59" x14ac:dyDescent="0.2">
      <c r="I86" s="132" t="s">
        <v>268</v>
      </c>
      <c r="J86" s="132"/>
      <c r="K86" s="132"/>
      <c r="L86" s="132"/>
      <c r="M86" s="132"/>
      <c r="N86" s="132"/>
      <c r="O86" s="132"/>
      <c r="W86" s="126" t="s">
        <v>10</v>
      </c>
      <c r="X86" s="126"/>
      <c r="Y86" s="126"/>
      <c r="Z86" s="126"/>
      <c r="AA86" s="126"/>
      <c r="AB86" s="126"/>
      <c r="AC86" s="126"/>
      <c r="AD86" s="126"/>
      <c r="AE86" s="126"/>
      <c r="AF86" s="126"/>
      <c r="AG86" s="126"/>
      <c r="AH86" s="126"/>
      <c r="AI86" s="126"/>
      <c r="AJ86" s="126"/>
      <c r="AK86" s="126"/>
      <c r="AL86" s="126"/>
      <c r="AM86" s="126"/>
      <c r="AO86" s="126" t="s">
        <v>11</v>
      </c>
      <c r="AP86" s="126"/>
      <c r="AQ86" s="126"/>
      <c r="AR86" s="126"/>
      <c r="AS86" s="126"/>
      <c r="AT86" s="126"/>
      <c r="AU86" s="126"/>
      <c r="AV86" s="126"/>
      <c r="AW86" s="126"/>
      <c r="AX86" s="126"/>
      <c r="AY86" s="126"/>
      <c r="AZ86" s="126"/>
      <c r="BA86" s="126"/>
      <c r="BB86" s="126"/>
      <c r="BC86" s="126"/>
      <c r="BD86" s="126"/>
      <c r="BE86" s="126"/>
      <c r="BF86" s="126"/>
      <c r="BG86" s="126"/>
    </row>
    <row r="87" spans="1:59" ht="0.75" customHeight="1" x14ac:dyDescent="0.2">
      <c r="I87" s="20"/>
      <c r="J87" s="20"/>
      <c r="K87" s="20"/>
      <c r="L87" s="20"/>
      <c r="M87" s="20"/>
      <c r="N87" s="20"/>
      <c r="O87" s="20"/>
    </row>
    <row r="88" spans="1:59" x14ac:dyDescent="0.2">
      <c r="I88" s="127" t="s">
        <v>165</v>
      </c>
      <c r="J88" s="127"/>
      <c r="K88" s="127"/>
      <c r="L88" s="127"/>
      <c r="M88" s="127"/>
      <c r="N88" s="127"/>
      <c r="O88" s="127"/>
    </row>
    <row r="89" spans="1:59" x14ac:dyDescent="0.2">
      <c r="C89" s="1" t="s">
        <v>166</v>
      </c>
    </row>
  </sheetData>
  <mergeCells count="225">
    <mergeCell ref="A74:F74"/>
    <mergeCell ref="G74:Y74"/>
    <mergeCell ref="Z74:AD74"/>
    <mergeCell ref="AE74:AN74"/>
    <mergeCell ref="AO74:AV74"/>
    <mergeCell ref="AW74:BD74"/>
    <mergeCell ref="BE74:BL74"/>
    <mergeCell ref="A77:F77"/>
    <mergeCell ref="A55:AB55"/>
    <mergeCell ref="AC55:AJ55"/>
    <mergeCell ref="AK55:AR55"/>
    <mergeCell ref="AS55:BH55"/>
    <mergeCell ref="Z71:AD71"/>
    <mergeCell ref="AE71:AN71"/>
    <mergeCell ref="AO71:AV71"/>
    <mergeCell ref="AW71:BD71"/>
    <mergeCell ref="BE71:BL71"/>
    <mergeCell ref="A73:F73"/>
    <mergeCell ref="G73:Y73"/>
    <mergeCell ref="Z73:AD73"/>
    <mergeCell ref="AE73:AN73"/>
    <mergeCell ref="AO73:AV73"/>
    <mergeCell ref="AW73:BD73"/>
    <mergeCell ref="BE73:BL73"/>
    <mergeCell ref="A53:C53"/>
    <mergeCell ref="D53:AB53"/>
    <mergeCell ref="AC53:AJ53"/>
    <mergeCell ref="AK53:AR53"/>
    <mergeCell ref="AS53:BH53"/>
    <mergeCell ref="W82:AM82"/>
    <mergeCell ref="AO82:BG82"/>
    <mergeCell ref="A83:F83"/>
    <mergeCell ref="A85:V85"/>
    <mergeCell ref="W85:AM85"/>
    <mergeCell ref="AO85:BG85"/>
    <mergeCell ref="BE75:BL75"/>
    <mergeCell ref="G77:Y77"/>
    <mergeCell ref="Z77:AD77"/>
    <mergeCell ref="AE77:AN77"/>
    <mergeCell ref="AO77:AV77"/>
    <mergeCell ref="AW77:BD77"/>
    <mergeCell ref="BE77:BL77"/>
    <mergeCell ref="A78:F78"/>
    <mergeCell ref="G78:Y78"/>
    <mergeCell ref="Z78:AD78"/>
    <mergeCell ref="AE78:AN78"/>
    <mergeCell ref="AO78:AV78"/>
    <mergeCell ref="AW78:BD78"/>
    <mergeCell ref="W86:AM86"/>
    <mergeCell ref="AO86:BG86"/>
    <mergeCell ref="I88:O88"/>
    <mergeCell ref="A81:V81"/>
    <mergeCell ref="W81:AM81"/>
    <mergeCell ref="AO81:BG81"/>
    <mergeCell ref="A79:F79"/>
    <mergeCell ref="G79:Y79"/>
    <mergeCell ref="Z79:AD79"/>
    <mergeCell ref="AE79:AN79"/>
    <mergeCell ref="AO79:AV79"/>
    <mergeCell ref="AW79:BD79"/>
    <mergeCell ref="BE79:BL79"/>
    <mergeCell ref="I86:O86"/>
    <mergeCell ref="BE78:BL78"/>
    <mergeCell ref="G76:Y76"/>
    <mergeCell ref="A76:F76"/>
    <mergeCell ref="Z76:AD76"/>
    <mergeCell ref="AE76:AN76"/>
    <mergeCell ref="AO76:AV76"/>
    <mergeCell ref="AW76:BD76"/>
    <mergeCell ref="BE76:BL76"/>
    <mergeCell ref="A70:F70"/>
    <mergeCell ref="G70:Y70"/>
    <mergeCell ref="Z70:AD70"/>
    <mergeCell ref="AE70:AN70"/>
    <mergeCell ref="AO70:AV70"/>
    <mergeCell ref="AW70:BD70"/>
    <mergeCell ref="BE70:BL70"/>
    <mergeCell ref="A72:F72"/>
    <mergeCell ref="G72:Y72"/>
    <mergeCell ref="Z72:AD72"/>
    <mergeCell ref="AE72:AN72"/>
    <mergeCell ref="AO72:AV72"/>
    <mergeCell ref="AW72:BD72"/>
    <mergeCell ref="BE72:BL72"/>
    <mergeCell ref="A71:F71"/>
    <mergeCell ref="G71:Y71"/>
    <mergeCell ref="A75:F75"/>
    <mergeCell ref="G75:Y75"/>
    <mergeCell ref="Z75:AD75"/>
    <mergeCell ref="AE75:AN75"/>
    <mergeCell ref="AO75:AV75"/>
    <mergeCell ref="AW75:BD75"/>
    <mergeCell ref="BE66:BL66"/>
    <mergeCell ref="A69:F69"/>
    <mergeCell ref="G69:Y69"/>
    <mergeCell ref="Z69:AD69"/>
    <mergeCell ref="AE69:AN69"/>
    <mergeCell ref="AO69:AV69"/>
    <mergeCell ref="AW69:BD69"/>
    <mergeCell ref="BE69:BL69"/>
    <mergeCell ref="A66:F66"/>
    <mergeCell ref="G66:Y66"/>
    <mergeCell ref="Z66:AD66"/>
    <mergeCell ref="AE66:AN66"/>
    <mergeCell ref="AO66:AV66"/>
    <mergeCell ref="AW66:BD66"/>
    <mergeCell ref="G67:Y67"/>
    <mergeCell ref="G68:Y68"/>
    <mergeCell ref="A67:F67"/>
    <mergeCell ref="A68:F68"/>
    <mergeCell ref="A65:BL65"/>
    <mergeCell ref="Y62:AF62"/>
    <mergeCell ref="AG62:AN62"/>
    <mergeCell ref="AO62:AV62"/>
    <mergeCell ref="A63:X63"/>
    <mergeCell ref="Y63:AF63"/>
    <mergeCell ref="AG63:AN63"/>
    <mergeCell ref="AO63:AV63"/>
    <mergeCell ref="A62:C62"/>
    <mergeCell ref="D62:X62"/>
    <mergeCell ref="Y61:AF61"/>
    <mergeCell ref="AG61:AN61"/>
    <mergeCell ref="AO61:AV61"/>
    <mergeCell ref="A57:BL57"/>
    <mergeCell ref="A58:AV58"/>
    <mergeCell ref="A59:C60"/>
    <mergeCell ref="D59:X60"/>
    <mergeCell ref="Y59:AF60"/>
    <mergeCell ref="AG59:AN60"/>
    <mergeCell ref="AO59:AV60"/>
    <mergeCell ref="A61:C61"/>
    <mergeCell ref="D61:X61"/>
    <mergeCell ref="AS54:BH54"/>
    <mergeCell ref="A51:C51"/>
    <mergeCell ref="D51:AB51"/>
    <mergeCell ref="AC51:AJ51"/>
    <mergeCell ref="AK51:AR51"/>
    <mergeCell ref="A41:F41"/>
    <mergeCell ref="G41:BL41"/>
    <mergeCell ref="A47:BL47"/>
    <mergeCell ref="A48:BH48"/>
    <mergeCell ref="A49:C50"/>
    <mergeCell ref="D49:AB50"/>
    <mergeCell ref="AC49:AJ50"/>
    <mergeCell ref="AK49:AR50"/>
    <mergeCell ref="AS49:BH50"/>
    <mergeCell ref="AS51:BH51"/>
    <mergeCell ref="A54:C54"/>
    <mergeCell ref="D54:AB54"/>
    <mergeCell ref="AC54:AJ54"/>
    <mergeCell ref="AK54:AR54"/>
    <mergeCell ref="A52:C52"/>
    <mergeCell ref="D52:AB52"/>
    <mergeCell ref="AC52:AJ52"/>
    <mergeCell ref="AK52:AR52"/>
    <mergeCell ref="AS52:AZ52"/>
    <mergeCell ref="T26:W26"/>
    <mergeCell ref="A28:BL28"/>
    <mergeCell ref="A29:BL29"/>
    <mergeCell ref="B31:BL31"/>
    <mergeCell ref="A33:F33"/>
    <mergeCell ref="G33:BL33"/>
    <mergeCell ref="A34:F34"/>
    <mergeCell ref="G34:BL34"/>
    <mergeCell ref="BA52:BH52"/>
    <mergeCell ref="L37:BL37"/>
    <mergeCell ref="A39:BL39"/>
    <mergeCell ref="A42:F42"/>
    <mergeCell ref="G42:BL42"/>
    <mergeCell ref="A43:F43"/>
    <mergeCell ref="G43:BL43"/>
    <mergeCell ref="A44:F44"/>
    <mergeCell ref="G44:BL44"/>
    <mergeCell ref="A45:F45"/>
    <mergeCell ref="G45:BL45"/>
    <mergeCell ref="A40:F40"/>
    <mergeCell ref="G40:BL40"/>
    <mergeCell ref="Z68:AD68"/>
    <mergeCell ref="AE68:AN68"/>
    <mergeCell ref="AO68:AV68"/>
    <mergeCell ref="AW68:BD68"/>
    <mergeCell ref="BE68:BL68"/>
    <mergeCell ref="A13:BL13"/>
    <mergeCell ref="A14:BL14"/>
    <mergeCell ref="AO7:BL7"/>
    <mergeCell ref="AO1:BL1"/>
    <mergeCell ref="AO2:BL2"/>
    <mergeCell ref="AO3:BL3"/>
    <mergeCell ref="AO4:BL4"/>
    <mergeCell ref="AO5:BL5"/>
    <mergeCell ref="AO6:BF6"/>
    <mergeCell ref="D20:J20"/>
    <mergeCell ref="L20:BL20"/>
    <mergeCell ref="A22:B22"/>
    <mergeCell ref="D22:J22"/>
    <mergeCell ref="L22:AB22"/>
    <mergeCell ref="AC22:BL22"/>
    <mergeCell ref="L17:BL17"/>
    <mergeCell ref="A19:B19"/>
    <mergeCell ref="D19:J19"/>
    <mergeCell ref="L19:BL19"/>
    <mergeCell ref="A16:B16"/>
    <mergeCell ref="D16:J16"/>
    <mergeCell ref="L16:BL16"/>
    <mergeCell ref="D17:J17"/>
    <mergeCell ref="Z67:AD67"/>
    <mergeCell ref="AE67:AN67"/>
    <mergeCell ref="AO67:AV67"/>
    <mergeCell ref="AW67:BD67"/>
    <mergeCell ref="BE67:BL67"/>
    <mergeCell ref="A35:F35"/>
    <mergeCell ref="G35:BL35"/>
    <mergeCell ref="A36:F36"/>
    <mergeCell ref="G36:BL36"/>
    <mergeCell ref="A37:K37"/>
    <mergeCell ref="D23:J23"/>
    <mergeCell ref="L23:AB23"/>
    <mergeCell ref="AC23:BL23"/>
    <mergeCell ref="A25:T25"/>
    <mergeCell ref="U25:AD25"/>
    <mergeCell ref="AE25:AR25"/>
    <mergeCell ref="AS25:BC25"/>
    <mergeCell ref="BD25:BL25"/>
    <mergeCell ref="A26:H26"/>
    <mergeCell ref="I26:S26"/>
  </mergeCells>
  <conditionalFormatting sqref="G75:L75 G77">
    <cfRule type="cellIs" dxfId="58" priority="1" stopIfTrue="1" operator="equal">
      <formula>$G66</formula>
    </cfRule>
  </conditionalFormatting>
  <conditionalFormatting sqref="G69:L71">
    <cfRule type="cellIs" dxfId="57" priority="4" stopIfTrue="1" operator="equal">
      <formula>$G62</formula>
    </cfRule>
  </conditionalFormatting>
  <conditionalFormatting sqref="G78:L79">
    <cfRule type="cellIs" dxfId="56" priority="2" stopIfTrue="1" operator="equal">
      <formula>$G68</formula>
    </cfRule>
  </conditionalFormatting>
  <conditionalFormatting sqref="A55">
    <cfRule type="cellIs" dxfId="55" priority="5" stopIfTrue="1" operator="equal">
      <formula>$D52</formula>
    </cfRule>
  </conditionalFormatting>
  <conditionalFormatting sqref="G72:L73 G74">
    <cfRule type="cellIs" dxfId="54" priority="61" stopIfTrue="1" operator="equal">
      <formula>$G64</formula>
    </cfRule>
  </conditionalFormatting>
  <pageMargins left="0.32" right="0.33" top="0.39370078740157499" bottom="0.39370078740157499" header="0" footer="0"/>
  <pageSetup paperSize="9" scale="77"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tabSelected="1" view="pageBreakPreview" zoomScaleNormal="100" zoomScaleSheetLayoutView="100" workbookViewId="0">
      <selection activeCell="X97" sqref="X9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61" t="s">
        <v>149</v>
      </c>
      <c r="AP1" s="61"/>
      <c r="AQ1" s="61"/>
      <c r="AR1" s="61"/>
      <c r="AS1" s="61"/>
      <c r="AT1" s="61"/>
      <c r="AU1" s="61"/>
      <c r="AV1" s="61"/>
      <c r="AW1" s="61"/>
      <c r="AX1" s="61"/>
      <c r="AY1" s="61"/>
      <c r="AZ1" s="61"/>
      <c r="BA1" s="61"/>
      <c r="BB1" s="61"/>
      <c r="BC1" s="61"/>
      <c r="BD1" s="61"/>
      <c r="BE1" s="61"/>
      <c r="BF1" s="61"/>
      <c r="BG1" s="61"/>
      <c r="BH1" s="61"/>
      <c r="BI1" s="61"/>
      <c r="BJ1" s="61"/>
      <c r="BK1" s="61"/>
      <c r="BL1" s="61"/>
    </row>
    <row r="2" spans="1:65" ht="15.95" customHeight="1" x14ac:dyDescent="0.2">
      <c r="AO2" s="62" t="s">
        <v>0</v>
      </c>
      <c r="AP2" s="62"/>
      <c r="AQ2" s="62"/>
      <c r="AR2" s="62"/>
      <c r="AS2" s="62"/>
      <c r="AT2" s="62"/>
      <c r="AU2" s="62"/>
      <c r="AV2" s="62"/>
      <c r="AW2" s="62"/>
      <c r="AX2" s="62"/>
      <c r="AY2" s="62"/>
      <c r="AZ2" s="62"/>
      <c r="BA2" s="62"/>
      <c r="BB2" s="62"/>
      <c r="BC2" s="62"/>
      <c r="BD2" s="62"/>
      <c r="BE2" s="62"/>
      <c r="BF2" s="62"/>
      <c r="BG2" s="62"/>
      <c r="BH2" s="62"/>
      <c r="BI2" s="62"/>
      <c r="BJ2" s="62"/>
      <c r="BK2" s="62"/>
      <c r="BL2" s="62"/>
    </row>
    <row r="3" spans="1:65" ht="15" customHeight="1" x14ac:dyDescent="0.2">
      <c r="AO3" s="62" t="s">
        <v>1</v>
      </c>
      <c r="AP3" s="62"/>
      <c r="AQ3" s="62"/>
      <c r="AR3" s="62"/>
      <c r="AS3" s="62"/>
      <c r="AT3" s="62"/>
      <c r="AU3" s="62"/>
      <c r="AV3" s="62"/>
      <c r="AW3" s="62"/>
      <c r="AX3" s="62"/>
      <c r="AY3" s="62"/>
      <c r="AZ3" s="62"/>
      <c r="BA3" s="62"/>
      <c r="BB3" s="62"/>
      <c r="BC3" s="62"/>
      <c r="BD3" s="62"/>
      <c r="BE3" s="62"/>
      <c r="BF3" s="62"/>
      <c r="BG3" s="62"/>
      <c r="BH3" s="62"/>
      <c r="BI3" s="62"/>
      <c r="BJ3" s="62"/>
      <c r="BK3" s="62"/>
      <c r="BL3" s="62"/>
    </row>
    <row r="4" spans="1:65" ht="23.25" customHeight="1" x14ac:dyDescent="0.2">
      <c r="AO4" s="63" t="str">
        <f ca="1">КПК0116013!AO4</f>
        <v>Петрівська сільська рада Сватівського району Луганської області</v>
      </c>
      <c r="AP4" s="64"/>
      <c r="AQ4" s="64"/>
      <c r="AR4" s="64"/>
      <c r="AS4" s="64"/>
      <c r="AT4" s="64"/>
      <c r="AU4" s="64"/>
      <c r="AV4" s="64"/>
      <c r="AW4" s="64"/>
      <c r="AX4" s="64"/>
      <c r="AY4" s="64"/>
      <c r="AZ4" s="64"/>
      <c r="BA4" s="64"/>
      <c r="BB4" s="64"/>
      <c r="BC4" s="64"/>
      <c r="BD4" s="64"/>
      <c r="BE4" s="64"/>
      <c r="BF4" s="64"/>
      <c r="BG4" s="64"/>
      <c r="BH4" s="64"/>
      <c r="BI4" s="64"/>
      <c r="BJ4" s="64"/>
      <c r="BK4" s="64"/>
      <c r="BL4" s="64"/>
    </row>
    <row r="5" spans="1:65" x14ac:dyDescent="0.2">
      <c r="AO5" s="65" t="s">
        <v>26</v>
      </c>
      <c r="AP5" s="65"/>
      <c r="AQ5" s="65"/>
      <c r="AR5" s="65"/>
      <c r="AS5" s="65"/>
      <c r="AT5" s="65"/>
      <c r="AU5" s="65"/>
      <c r="AV5" s="65"/>
      <c r="AW5" s="65"/>
      <c r="AX5" s="65"/>
      <c r="AY5" s="65"/>
      <c r="AZ5" s="65"/>
      <c r="BA5" s="65"/>
      <c r="BB5" s="65"/>
      <c r="BC5" s="65"/>
      <c r="BD5" s="65"/>
      <c r="BE5" s="65"/>
      <c r="BF5" s="65"/>
      <c r="BG5" s="65"/>
      <c r="BH5" s="65"/>
      <c r="BI5" s="65"/>
      <c r="BJ5" s="65"/>
      <c r="BK5" s="65"/>
      <c r="BL5" s="65"/>
    </row>
    <row r="6" spans="1:65" ht="4.5" customHeight="1" x14ac:dyDescent="0.2">
      <c r="AO6" s="66"/>
      <c r="AP6" s="66"/>
      <c r="AQ6" s="66"/>
      <c r="AR6" s="66"/>
      <c r="AS6" s="66"/>
      <c r="AT6" s="66"/>
      <c r="AU6" s="66"/>
      <c r="AV6" s="66"/>
      <c r="AW6" s="66"/>
      <c r="AX6" s="66"/>
      <c r="AY6" s="66"/>
      <c r="AZ6" s="66"/>
      <c r="BA6" s="66"/>
      <c r="BB6" s="66"/>
      <c r="BC6" s="66"/>
      <c r="BD6" s="66"/>
      <c r="BE6" s="66"/>
      <c r="BF6" s="66"/>
    </row>
    <row r="7" spans="1:65" ht="17.25" customHeight="1" x14ac:dyDescent="0.2">
      <c r="AO7" s="51" t="s">
        <v>167</v>
      </c>
      <c r="AP7" s="51"/>
      <c r="AQ7" s="51"/>
      <c r="AR7" s="51"/>
      <c r="AS7" s="51"/>
      <c r="AT7" s="51"/>
      <c r="AU7" s="51"/>
      <c r="AV7" s="51"/>
      <c r="AW7" s="51"/>
      <c r="AX7" s="51"/>
      <c r="AY7" s="51"/>
      <c r="AZ7" s="51"/>
      <c r="BA7" s="51"/>
      <c r="BB7" s="51"/>
      <c r="BC7" s="51"/>
      <c r="BD7" s="51"/>
      <c r="BE7" s="51"/>
      <c r="BF7" s="51"/>
      <c r="BG7" s="51"/>
      <c r="BH7" s="51"/>
      <c r="BI7" s="51"/>
      <c r="BJ7" s="51"/>
      <c r="BK7" s="51"/>
      <c r="BL7" s="51"/>
      <c r="BM7" s="2"/>
    </row>
    <row r="8" spans="1:65" ht="3.75" customHeight="1" x14ac:dyDescent="0.2">
      <c r="AO8" s="21" t="s">
        <v>54</v>
      </c>
      <c r="AP8" s="22"/>
      <c r="AQ8" s="22"/>
      <c r="AR8" s="22"/>
      <c r="AS8" s="22"/>
      <c r="AT8" s="22"/>
      <c r="AU8" s="22"/>
      <c r="AV8" s="22"/>
      <c r="AW8" s="22"/>
      <c r="AX8" s="22"/>
      <c r="AY8" s="22"/>
      <c r="AZ8" s="22"/>
      <c r="BA8" s="22"/>
      <c r="BB8" s="22"/>
      <c r="BC8" s="22"/>
      <c r="BD8" s="22"/>
      <c r="BE8" s="22"/>
      <c r="BF8" s="22"/>
    </row>
    <row r="9" spans="1:65" ht="15.75" hidden="1" customHeight="1" x14ac:dyDescent="0.2">
      <c r="AO9" s="19"/>
      <c r="AP9" s="19"/>
      <c r="AQ9" s="19"/>
      <c r="AR9" s="19"/>
      <c r="AS9" s="19"/>
      <c r="AT9" s="19"/>
      <c r="AU9" s="19"/>
      <c r="AV9" s="19"/>
      <c r="AW9" s="19"/>
      <c r="AX9" s="19"/>
      <c r="AY9" s="19"/>
      <c r="AZ9" s="19"/>
      <c r="BA9" s="19"/>
      <c r="BB9" s="19"/>
      <c r="BC9" s="19"/>
      <c r="BD9" s="19"/>
      <c r="BE9" s="19"/>
      <c r="BF9" s="19"/>
    </row>
    <row r="10" spans="1:65" ht="15.75" hidden="1" customHeight="1" x14ac:dyDescent="0.2">
      <c r="AO10" s="182"/>
      <c r="AP10" s="182"/>
      <c r="AQ10" s="182"/>
      <c r="AR10" s="182"/>
      <c r="AS10" s="182"/>
      <c r="AT10" s="182"/>
      <c r="AU10" s="182"/>
      <c r="AV10" s="182"/>
      <c r="AW10" s="182"/>
      <c r="AX10" s="182"/>
      <c r="AY10" s="182"/>
      <c r="AZ10" s="182"/>
      <c r="BA10" s="182"/>
      <c r="BB10" s="182"/>
      <c r="BC10" s="182"/>
      <c r="BD10" s="182"/>
      <c r="BE10" s="182"/>
      <c r="BF10" s="182"/>
    </row>
    <row r="11" spans="1:65" ht="12" hidden="1" customHeight="1" x14ac:dyDescent="0.2"/>
    <row r="12" spans="1:65" hidden="1" x14ac:dyDescent="0.2"/>
    <row r="13" spans="1:65" ht="15.75" customHeight="1" x14ac:dyDescent="0.2">
      <c r="A13" s="60" t="s">
        <v>27</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row>
    <row r="14" spans="1:65" ht="15.75" customHeight="1" x14ac:dyDescent="0.2">
      <c r="A14" s="60" t="s">
        <v>56</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41">
        <v>1</v>
      </c>
      <c r="B16" s="41"/>
      <c r="C16" s="16"/>
      <c r="D16" s="42" t="s">
        <v>53</v>
      </c>
      <c r="E16" s="43"/>
      <c r="F16" s="43"/>
      <c r="G16" s="43"/>
      <c r="H16" s="43"/>
      <c r="I16" s="43"/>
      <c r="J16" s="43"/>
      <c r="K16" s="16"/>
      <c r="L16" s="44" t="str">
        <f>КПК0116013!L16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row>
    <row r="17" spans="1:64" ht="15.95" customHeight="1" x14ac:dyDescent="0.2">
      <c r="A17" s="9"/>
      <c r="B17" s="9"/>
      <c r="C17" s="9"/>
      <c r="D17" s="46" t="s">
        <v>150</v>
      </c>
      <c r="E17" s="46"/>
      <c r="F17" s="46"/>
      <c r="G17" s="46"/>
      <c r="H17" s="46"/>
      <c r="I17" s="46"/>
      <c r="J17" s="46"/>
      <c r="K17" s="9"/>
      <c r="L17" s="52" t="s">
        <v>2</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41" t="s">
        <v>9</v>
      </c>
      <c r="B19" s="41"/>
      <c r="C19" s="16"/>
      <c r="D19" s="42" t="s">
        <v>59</v>
      </c>
      <c r="E19" s="43"/>
      <c r="F19" s="43"/>
      <c r="G19" s="43"/>
      <c r="H19" s="43"/>
      <c r="I19" s="43"/>
      <c r="J19" s="43"/>
      <c r="K19" s="16"/>
      <c r="L19" s="44"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64" ht="15.95" customHeight="1" x14ac:dyDescent="0.2">
      <c r="A20" s="9"/>
      <c r="B20" s="9"/>
      <c r="C20" s="9"/>
      <c r="D20" s="46" t="s">
        <v>150</v>
      </c>
      <c r="E20" s="46"/>
      <c r="F20" s="46"/>
      <c r="G20" s="46"/>
      <c r="H20" s="46"/>
      <c r="I20" s="46"/>
      <c r="J20" s="46"/>
      <c r="K20" s="9"/>
      <c r="L20" s="52" t="s">
        <v>3</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47.25" customHeight="1" x14ac:dyDescent="0.2">
      <c r="A22" s="41">
        <v>3</v>
      </c>
      <c r="B22" s="41"/>
      <c r="C22" s="16"/>
      <c r="D22" s="42" t="s">
        <v>57</v>
      </c>
      <c r="E22" s="43"/>
      <c r="F22" s="43"/>
      <c r="G22" s="43"/>
      <c r="H22" s="43"/>
      <c r="I22" s="43"/>
      <c r="J22" s="43"/>
      <c r="K22" s="16"/>
      <c r="L22" s="42" t="s">
        <v>60</v>
      </c>
      <c r="M22" s="43"/>
      <c r="N22" s="43"/>
      <c r="O22" s="43"/>
      <c r="P22" s="43"/>
      <c r="Q22" s="43"/>
      <c r="R22" s="43"/>
      <c r="S22" s="43"/>
      <c r="T22" s="43"/>
      <c r="U22" s="43"/>
      <c r="V22" s="43"/>
      <c r="W22" s="43"/>
      <c r="X22" s="43"/>
      <c r="Y22" s="43"/>
      <c r="Z22" s="43"/>
      <c r="AA22" s="43"/>
      <c r="AB22" s="43"/>
      <c r="AC22" s="44" t="s">
        <v>58</v>
      </c>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row>
    <row r="23" spans="1:64" ht="20.100000000000001" customHeight="1" x14ac:dyDescent="0.2">
      <c r="A23" s="9"/>
      <c r="B23" s="9"/>
      <c r="C23" s="9"/>
      <c r="D23" s="46" t="s">
        <v>150</v>
      </c>
      <c r="E23" s="46"/>
      <c r="F23" s="46"/>
      <c r="G23" s="46"/>
      <c r="H23" s="46"/>
      <c r="I23" s="46"/>
      <c r="J23" s="46"/>
      <c r="K23" s="9"/>
      <c r="L23" s="52" t="s">
        <v>28</v>
      </c>
      <c r="M23" s="52"/>
      <c r="N23" s="52"/>
      <c r="O23" s="52"/>
      <c r="P23" s="52"/>
      <c r="Q23" s="52"/>
      <c r="R23" s="52"/>
      <c r="S23" s="52"/>
      <c r="T23" s="52"/>
      <c r="U23" s="52"/>
      <c r="V23" s="52"/>
      <c r="W23" s="52"/>
      <c r="X23" s="52"/>
      <c r="Y23" s="52"/>
      <c r="Z23" s="52"/>
      <c r="AA23" s="52"/>
      <c r="AB23" s="52"/>
      <c r="AC23" s="52" t="s">
        <v>4</v>
      </c>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53" t="s">
        <v>5</v>
      </c>
      <c r="B25" s="53"/>
      <c r="C25" s="53"/>
      <c r="D25" s="53"/>
      <c r="E25" s="53"/>
      <c r="F25" s="53"/>
      <c r="G25" s="53"/>
      <c r="H25" s="53"/>
      <c r="I25" s="53"/>
      <c r="J25" s="53"/>
      <c r="K25" s="53"/>
      <c r="L25" s="53"/>
      <c r="M25" s="53"/>
      <c r="N25" s="53"/>
      <c r="O25" s="53"/>
      <c r="P25" s="53"/>
      <c r="Q25" s="53"/>
      <c r="R25" s="53"/>
      <c r="S25" s="53"/>
      <c r="T25" s="53"/>
      <c r="U25" s="54">
        <v>1424000</v>
      </c>
      <c r="V25" s="54"/>
      <c r="W25" s="54"/>
      <c r="X25" s="54"/>
      <c r="Y25" s="54"/>
      <c r="Z25" s="54"/>
      <c r="AA25" s="54"/>
      <c r="AB25" s="54"/>
      <c r="AC25" s="54"/>
      <c r="AD25" s="54"/>
      <c r="AE25" s="55" t="s">
        <v>31</v>
      </c>
      <c r="AF25" s="55"/>
      <c r="AG25" s="55"/>
      <c r="AH25" s="55"/>
      <c r="AI25" s="55"/>
      <c r="AJ25" s="55"/>
      <c r="AK25" s="55"/>
      <c r="AL25" s="55"/>
      <c r="AM25" s="55"/>
      <c r="AN25" s="55"/>
      <c r="AO25" s="55"/>
      <c r="AP25" s="55"/>
      <c r="AQ25" s="55"/>
      <c r="AR25" s="55"/>
      <c r="AS25" s="54">
        <v>1424000</v>
      </c>
      <c r="AT25" s="54"/>
      <c r="AU25" s="54"/>
      <c r="AV25" s="54"/>
      <c r="AW25" s="54"/>
      <c r="AX25" s="54"/>
      <c r="AY25" s="54"/>
      <c r="AZ25" s="54"/>
      <c r="BA25" s="54"/>
      <c r="BB25" s="54"/>
      <c r="BC25" s="54"/>
      <c r="BD25" s="51" t="s">
        <v>30</v>
      </c>
      <c r="BE25" s="51"/>
      <c r="BF25" s="51"/>
      <c r="BG25" s="51"/>
      <c r="BH25" s="51"/>
      <c r="BI25" s="51"/>
      <c r="BJ25" s="51"/>
      <c r="BK25" s="51"/>
      <c r="BL25" s="51"/>
    </row>
    <row r="26" spans="1:64" ht="24.95" customHeight="1" x14ac:dyDescent="0.2">
      <c r="A26" s="51" t="s">
        <v>29</v>
      </c>
      <c r="B26" s="51"/>
      <c r="C26" s="51"/>
      <c r="D26" s="51"/>
      <c r="E26" s="51"/>
      <c r="F26" s="51"/>
      <c r="G26" s="51"/>
      <c r="H26" s="51"/>
      <c r="I26" s="54">
        <v>0</v>
      </c>
      <c r="J26" s="54"/>
      <c r="K26" s="54"/>
      <c r="L26" s="54"/>
      <c r="M26" s="54"/>
      <c r="N26" s="54"/>
      <c r="O26" s="54"/>
      <c r="P26" s="54"/>
      <c r="Q26" s="54"/>
      <c r="R26" s="54"/>
      <c r="S26" s="54"/>
      <c r="T26" s="51" t="s">
        <v>33</v>
      </c>
      <c r="U26" s="51"/>
      <c r="V26" s="51"/>
      <c r="W26" s="51"/>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62" t="s">
        <v>32</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48" customHeight="1" x14ac:dyDescent="0.2">
      <c r="A29" s="67" t="s">
        <v>169</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ht="15.75" customHeight="1" x14ac:dyDescent="0.2">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row>
    <row r="31" spans="1:64" ht="15.95" customHeight="1" x14ac:dyDescent="0.25">
      <c r="A31" s="15" t="s">
        <v>151</v>
      </c>
      <c r="B31" s="68" t="s">
        <v>152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row>
    <row r="32" spans="1:64" ht="12.7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79" ht="15.95" customHeight="1" x14ac:dyDescent="0.2">
      <c r="A33" s="69" t="s">
        <v>39</v>
      </c>
      <c r="B33" s="70"/>
      <c r="C33" s="70"/>
      <c r="D33" s="70"/>
      <c r="E33" s="70"/>
      <c r="F33" s="71"/>
      <c r="G33" s="69" t="s">
        <v>153</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1"/>
    </row>
    <row r="34" spans="1:79" ht="30.75" customHeight="1" x14ac:dyDescent="0.2">
      <c r="A34" s="48">
        <v>1</v>
      </c>
      <c r="B34" s="49"/>
      <c r="C34" s="49"/>
      <c r="D34" s="49"/>
      <c r="E34" s="49"/>
      <c r="F34" s="50"/>
      <c r="G34" s="144" t="s">
        <v>264</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6"/>
    </row>
    <row r="35" spans="1:79" ht="15.95" customHeight="1" x14ac:dyDescent="0.2">
      <c r="A35" s="48"/>
      <c r="B35" s="49"/>
      <c r="C35" s="49"/>
      <c r="D35" s="49"/>
      <c r="E35" s="49"/>
      <c r="F35" s="50"/>
      <c r="G35" s="48"/>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row>
    <row r="36" spans="1:79" ht="12.75" customHeight="1" x14ac:dyDescent="0.2">
      <c r="A36" s="170"/>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row>
    <row r="37" spans="1:79" ht="12.75" customHeight="1"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row>
    <row r="38" spans="1:79" ht="34.5" customHeight="1" x14ac:dyDescent="0.2">
      <c r="A38" s="183" t="s">
        <v>265</v>
      </c>
      <c r="B38" s="183"/>
      <c r="C38" s="183"/>
      <c r="D38" s="183"/>
      <c r="E38" s="183"/>
      <c r="F38" s="183"/>
      <c r="G38" s="183"/>
      <c r="H38" s="183"/>
      <c r="I38" s="183"/>
      <c r="J38" s="183"/>
      <c r="K38" s="183"/>
      <c r="L38" s="76" t="s">
        <v>266</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row>
    <row r="39" spans="1:79" ht="8.25" customHeight="1" x14ac:dyDescent="0.2">
      <c r="A39" s="8"/>
      <c r="B39" s="8"/>
      <c r="C39" s="8"/>
      <c r="D39" s="8"/>
      <c r="E39" s="8"/>
      <c r="F39" s="8"/>
      <c r="G39" s="8"/>
      <c r="H39" s="8"/>
      <c r="I39" s="8"/>
      <c r="J39" s="8"/>
      <c r="K39" s="8"/>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row>
    <row r="40" spans="1:79" ht="15.75" customHeight="1" x14ac:dyDescent="0.2">
      <c r="A40" s="51" t="s">
        <v>155</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row>
    <row r="41" spans="1:79" ht="27.75" customHeight="1" x14ac:dyDescent="0.2">
      <c r="A41" s="82" t="s">
        <v>39</v>
      </c>
      <c r="B41" s="82"/>
      <c r="C41" s="82"/>
      <c r="D41" s="82"/>
      <c r="E41" s="82"/>
      <c r="F41" s="82"/>
      <c r="G41" s="83" t="s">
        <v>34</v>
      </c>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row>
    <row r="42" spans="1:79" ht="10.5" hidden="1" customHeight="1" x14ac:dyDescent="0.2">
      <c r="A42" s="56" t="s">
        <v>12</v>
      </c>
      <c r="B42" s="56"/>
      <c r="C42" s="56"/>
      <c r="D42" s="56"/>
      <c r="E42" s="56"/>
      <c r="F42" s="56"/>
      <c r="G42" s="58" t="s">
        <v>13</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c r="CA42" s="1" t="s">
        <v>17</v>
      </c>
    </row>
    <row r="43" spans="1:79" x14ac:dyDescent="0.2">
      <c r="A43" s="56">
        <v>1</v>
      </c>
      <c r="B43" s="56"/>
      <c r="C43" s="56"/>
      <c r="D43" s="56"/>
      <c r="E43" s="56"/>
      <c r="F43" s="56"/>
      <c r="G43" s="79" t="s">
        <v>128</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1"/>
      <c r="CA43" s="1" t="s">
        <v>18</v>
      </c>
    </row>
    <row r="44" spans="1:79" x14ac:dyDescent="0.2">
      <c r="A44" s="3"/>
      <c r="B44" s="3"/>
      <c r="C44" s="3"/>
      <c r="D44" s="3"/>
      <c r="E44" s="3"/>
      <c r="F44" s="3"/>
      <c r="G44" s="3"/>
      <c r="H44" s="3"/>
      <c r="I44" s="3"/>
      <c r="J44" s="3"/>
      <c r="K44" s="3"/>
      <c r="L44" s="3"/>
      <c r="M44" s="3"/>
      <c r="N44" s="3"/>
      <c r="O44" s="3"/>
      <c r="P44" s="3"/>
      <c r="Q44" s="3"/>
      <c r="R44" s="3"/>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row>
    <row r="45" spans="1:79" ht="15.75" customHeight="1" x14ac:dyDescent="0.2">
      <c r="A45" s="62" t="s">
        <v>236</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row>
    <row r="46" spans="1:79" ht="15" customHeight="1" x14ac:dyDescent="0.2">
      <c r="A46" s="89" t="s">
        <v>157</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65"/>
      <c r="BB46" s="165"/>
      <c r="BC46" s="165"/>
      <c r="BD46" s="165"/>
      <c r="BE46" s="165"/>
      <c r="BF46" s="165"/>
      <c r="BG46" s="165"/>
      <c r="BH46" s="165"/>
      <c r="BI46" s="7"/>
      <c r="BJ46" s="7"/>
      <c r="BK46" s="7"/>
      <c r="BL46" s="7"/>
    </row>
    <row r="47" spans="1:79" ht="15.95" customHeight="1" x14ac:dyDescent="0.2">
      <c r="A47" s="47" t="s">
        <v>39</v>
      </c>
      <c r="B47" s="47"/>
      <c r="C47" s="47"/>
      <c r="D47" s="90" t="s">
        <v>37</v>
      </c>
      <c r="E47" s="91"/>
      <c r="F47" s="91"/>
      <c r="G47" s="91"/>
      <c r="H47" s="91"/>
      <c r="I47" s="91"/>
      <c r="J47" s="91"/>
      <c r="K47" s="91"/>
      <c r="L47" s="91"/>
      <c r="M47" s="91"/>
      <c r="N47" s="91"/>
      <c r="O47" s="91"/>
      <c r="P47" s="91"/>
      <c r="Q47" s="91"/>
      <c r="R47" s="91"/>
      <c r="S47" s="91"/>
      <c r="T47" s="91"/>
      <c r="U47" s="91"/>
      <c r="V47" s="91"/>
      <c r="W47" s="91"/>
      <c r="X47" s="91"/>
      <c r="Y47" s="91"/>
      <c r="Z47" s="91"/>
      <c r="AA47" s="91"/>
      <c r="AB47" s="92"/>
      <c r="AC47" s="47" t="s">
        <v>40</v>
      </c>
      <c r="AD47" s="47"/>
      <c r="AE47" s="47"/>
      <c r="AF47" s="47"/>
      <c r="AG47" s="47"/>
      <c r="AH47" s="47"/>
      <c r="AI47" s="47"/>
      <c r="AJ47" s="47"/>
      <c r="AK47" s="47" t="s">
        <v>41</v>
      </c>
      <c r="AL47" s="47"/>
      <c r="AM47" s="47"/>
      <c r="AN47" s="47"/>
      <c r="AO47" s="47"/>
      <c r="AP47" s="47"/>
      <c r="AQ47" s="47"/>
      <c r="AR47" s="47"/>
      <c r="AS47" s="47" t="s">
        <v>38</v>
      </c>
      <c r="AT47" s="47"/>
      <c r="AU47" s="47"/>
      <c r="AV47" s="47"/>
      <c r="AW47" s="47"/>
      <c r="AX47" s="47"/>
      <c r="AY47" s="47"/>
      <c r="AZ47" s="47"/>
      <c r="BA47" s="46"/>
      <c r="BB47" s="46"/>
      <c r="BC47" s="46"/>
      <c r="BD47" s="46"/>
      <c r="BE47" s="46"/>
      <c r="BF47" s="46"/>
      <c r="BG47" s="46"/>
      <c r="BH47" s="46"/>
    </row>
    <row r="48" spans="1:79" ht="29.1" customHeight="1" x14ac:dyDescent="0.2">
      <c r="A48" s="47"/>
      <c r="B48" s="47"/>
      <c r="C48" s="47"/>
      <c r="D48" s="93"/>
      <c r="E48" s="94"/>
      <c r="F48" s="94"/>
      <c r="G48" s="94"/>
      <c r="H48" s="94"/>
      <c r="I48" s="94"/>
      <c r="J48" s="94"/>
      <c r="K48" s="94"/>
      <c r="L48" s="94"/>
      <c r="M48" s="94"/>
      <c r="N48" s="94"/>
      <c r="O48" s="94"/>
      <c r="P48" s="94"/>
      <c r="Q48" s="94"/>
      <c r="R48" s="94"/>
      <c r="S48" s="94"/>
      <c r="T48" s="94"/>
      <c r="U48" s="94"/>
      <c r="V48" s="94"/>
      <c r="W48" s="94"/>
      <c r="X48" s="94"/>
      <c r="Y48" s="94"/>
      <c r="Z48" s="94"/>
      <c r="AA48" s="94"/>
      <c r="AB48" s="95"/>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6"/>
      <c r="BB48" s="46"/>
      <c r="BC48" s="46"/>
      <c r="BD48" s="46"/>
      <c r="BE48" s="46"/>
      <c r="BF48" s="46"/>
      <c r="BG48" s="46"/>
      <c r="BH48" s="46"/>
    </row>
    <row r="49" spans="1:79" ht="15.75" x14ac:dyDescent="0.2">
      <c r="A49" s="47">
        <v>1</v>
      </c>
      <c r="B49" s="47"/>
      <c r="C49" s="47"/>
      <c r="D49" s="69">
        <v>2</v>
      </c>
      <c r="E49" s="70"/>
      <c r="F49" s="70"/>
      <c r="G49" s="70"/>
      <c r="H49" s="70"/>
      <c r="I49" s="70"/>
      <c r="J49" s="70"/>
      <c r="K49" s="70"/>
      <c r="L49" s="70"/>
      <c r="M49" s="70"/>
      <c r="N49" s="70"/>
      <c r="O49" s="70"/>
      <c r="P49" s="70"/>
      <c r="Q49" s="70"/>
      <c r="R49" s="70"/>
      <c r="S49" s="70"/>
      <c r="T49" s="70"/>
      <c r="U49" s="70"/>
      <c r="V49" s="70"/>
      <c r="W49" s="70"/>
      <c r="X49" s="70"/>
      <c r="Y49" s="70"/>
      <c r="Z49" s="70"/>
      <c r="AA49" s="70"/>
      <c r="AB49" s="71"/>
      <c r="AC49" s="47">
        <v>3</v>
      </c>
      <c r="AD49" s="47"/>
      <c r="AE49" s="47"/>
      <c r="AF49" s="47"/>
      <c r="AG49" s="47"/>
      <c r="AH49" s="47"/>
      <c r="AI49" s="47"/>
      <c r="AJ49" s="47"/>
      <c r="AK49" s="47">
        <v>4</v>
      </c>
      <c r="AL49" s="47"/>
      <c r="AM49" s="47"/>
      <c r="AN49" s="47"/>
      <c r="AO49" s="47"/>
      <c r="AP49" s="47"/>
      <c r="AQ49" s="47"/>
      <c r="AR49" s="47"/>
      <c r="AS49" s="47">
        <v>5</v>
      </c>
      <c r="AT49" s="47"/>
      <c r="AU49" s="47"/>
      <c r="AV49" s="47"/>
      <c r="AW49" s="47"/>
      <c r="AX49" s="47"/>
      <c r="AY49" s="47"/>
      <c r="AZ49" s="47"/>
      <c r="BA49" s="46"/>
      <c r="BB49" s="46"/>
      <c r="BC49" s="46"/>
      <c r="BD49" s="46"/>
      <c r="BE49" s="46"/>
      <c r="BF49" s="46"/>
      <c r="BG49" s="46"/>
      <c r="BH49" s="46"/>
    </row>
    <row r="50" spans="1:79" s="5" customFormat="1" ht="12.75" hidden="1" customHeight="1" x14ac:dyDescent="0.2">
      <c r="A50" s="56" t="s">
        <v>12</v>
      </c>
      <c r="B50" s="56"/>
      <c r="C50" s="56"/>
      <c r="D50" s="96" t="s">
        <v>13</v>
      </c>
      <c r="E50" s="97"/>
      <c r="F50" s="97"/>
      <c r="G50" s="97"/>
      <c r="H50" s="97"/>
      <c r="I50" s="97"/>
      <c r="J50" s="97"/>
      <c r="K50" s="97"/>
      <c r="L50" s="97"/>
      <c r="M50" s="97"/>
      <c r="N50" s="97"/>
      <c r="O50" s="97"/>
      <c r="P50" s="97"/>
      <c r="Q50" s="97"/>
      <c r="R50" s="97"/>
      <c r="S50" s="97"/>
      <c r="T50" s="97"/>
      <c r="U50" s="97"/>
      <c r="V50" s="97"/>
      <c r="W50" s="97"/>
      <c r="X50" s="97"/>
      <c r="Y50" s="97"/>
      <c r="Z50" s="97"/>
      <c r="AA50" s="97"/>
      <c r="AB50" s="98"/>
      <c r="AC50" s="59" t="s">
        <v>14</v>
      </c>
      <c r="AD50" s="59"/>
      <c r="AE50" s="59"/>
      <c r="AF50" s="59"/>
      <c r="AG50" s="59"/>
      <c r="AH50" s="59"/>
      <c r="AI50" s="59"/>
      <c r="AJ50" s="59"/>
      <c r="AK50" s="59" t="s">
        <v>15</v>
      </c>
      <c r="AL50" s="59"/>
      <c r="AM50" s="59"/>
      <c r="AN50" s="59"/>
      <c r="AO50" s="59"/>
      <c r="AP50" s="59"/>
      <c r="AQ50" s="59"/>
      <c r="AR50" s="59"/>
      <c r="AS50" s="75" t="s">
        <v>36</v>
      </c>
      <c r="AT50" s="59"/>
      <c r="AU50" s="59"/>
      <c r="AV50" s="59"/>
      <c r="AW50" s="59"/>
      <c r="AX50" s="59"/>
      <c r="AY50" s="59"/>
      <c r="AZ50" s="59"/>
      <c r="BA50" s="171"/>
      <c r="BB50" s="172"/>
      <c r="BC50" s="172"/>
      <c r="BD50" s="172"/>
      <c r="BE50" s="172"/>
      <c r="BF50" s="172"/>
      <c r="BG50" s="172"/>
      <c r="BH50" s="172"/>
      <c r="CA50" s="5" t="s">
        <v>19</v>
      </c>
    </row>
    <row r="51" spans="1:79" ht="12.75" customHeight="1" x14ac:dyDescent="0.2">
      <c r="A51" s="56">
        <v>1</v>
      </c>
      <c r="B51" s="56"/>
      <c r="C51" s="56"/>
      <c r="D51" s="167" t="s">
        <v>46</v>
      </c>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9"/>
      <c r="AC51" s="111">
        <v>1177200</v>
      </c>
      <c r="AD51" s="111"/>
      <c r="AE51" s="111"/>
      <c r="AF51" s="111"/>
      <c r="AG51" s="111"/>
      <c r="AH51" s="111"/>
      <c r="AI51" s="111"/>
      <c r="AJ51" s="111"/>
      <c r="AK51" s="111">
        <v>0</v>
      </c>
      <c r="AL51" s="111"/>
      <c r="AM51" s="111"/>
      <c r="AN51" s="111"/>
      <c r="AO51" s="111"/>
      <c r="AP51" s="111"/>
      <c r="AQ51" s="111"/>
      <c r="AR51" s="111"/>
      <c r="AS51" s="111">
        <f t="shared" ref="AS51:AS55" si="0">U51+AC51</f>
        <v>1177200</v>
      </c>
      <c r="AT51" s="111"/>
      <c r="AU51" s="111"/>
      <c r="AV51" s="111"/>
      <c r="AW51" s="111"/>
      <c r="AX51" s="111"/>
      <c r="AY51" s="111"/>
      <c r="AZ51" s="111"/>
      <c r="BA51" s="184"/>
      <c r="BB51" s="184"/>
      <c r="BC51" s="184"/>
      <c r="BD51" s="184"/>
      <c r="BE51" s="184"/>
      <c r="BF51" s="184"/>
      <c r="BG51" s="184"/>
      <c r="BH51" s="184"/>
      <c r="CA51" s="1" t="s">
        <v>20</v>
      </c>
    </row>
    <row r="52" spans="1:79" x14ac:dyDescent="0.2">
      <c r="A52" s="56">
        <v>2</v>
      </c>
      <c r="B52" s="56"/>
      <c r="C52" s="56"/>
      <c r="D52" s="167" t="s">
        <v>47</v>
      </c>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9"/>
      <c r="AC52" s="111">
        <v>120800</v>
      </c>
      <c r="AD52" s="111"/>
      <c r="AE52" s="111"/>
      <c r="AF52" s="111"/>
      <c r="AG52" s="111"/>
      <c r="AH52" s="111"/>
      <c r="AI52" s="111"/>
      <c r="AJ52" s="111"/>
      <c r="AK52" s="111">
        <v>0</v>
      </c>
      <c r="AL52" s="111"/>
      <c r="AM52" s="111"/>
      <c r="AN52" s="111"/>
      <c r="AO52" s="111"/>
      <c r="AP52" s="111"/>
      <c r="AQ52" s="111"/>
      <c r="AR52" s="111"/>
      <c r="AS52" s="111">
        <f t="shared" si="0"/>
        <v>120800</v>
      </c>
      <c r="AT52" s="111"/>
      <c r="AU52" s="111"/>
      <c r="AV52" s="111"/>
      <c r="AW52" s="111"/>
      <c r="AX52" s="111"/>
      <c r="AY52" s="111"/>
      <c r="AZ52" s="111"/>
      <c r="BA52" s="184"/>
      <c r="BB52" s="184"/>
      <c r="BC52" s="184"/>
      <c r="BD52" s="184"/>
      <c r="BE52" s="184"/>
      <c r="BF52" s="184"/>
      <c r="BG52" s="184"/>
      <c r="BH52" s="184"/>
    </row>
    <row r="53" spans="1:79" x14ac:dyDescent="0.2">
      <c r="A53" s="56">
        <v>3</v>
      </c>
      <c r="B53" s="56"/>
      <c r="C53" s="56"/>
      <c r="D53" s="167" t="s">
        <v>48</v>
      </c>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9"/>
      <c r="AC53" s="111">
        <v>77000</v>
      </c>
      <c r="AD53" s="111"/>
      <c r="AE53" s="111"/>
      <c r="AF53" s="111"/>
      <c r="AG53" s="111"/>
      <c r="AH53" s="111"/>
      <c r="AI53" s="111"/>
      <c r="AJ53" s="111"/>
      <c r="AK53" s="111">
        <v>0</v>
      </c>
      <c r="AL53" s="111"/>
      <c r="AM53" s="111"/>
      <c r="AN53" s="111"/>
      <c r="AO53" s="111"/>
      <c r="AP53" s="111"/>
      <c r="AQ53" s="111"/>
      <c r="AR53" s="111"/>
      <c r="AS53" s="111">
        <f t="shared" si="0"/>
        <v>77000</v>
      </c>
      <c r="AT53" s="111"/>
      <c r="AU53" s="111"/>
      <c r="AV53" s="111"/>
      <c r="AW53" s="111"/>
      <c r="AX53" s="111"/>
      <c r="AY53" s="111"/>
      <c r="AZ53" s="111"/>
      <c r="BA53" s="184"/>
      <c r="BB53" s="184"/>
      <c r="BC53" s="184"/>
      <c r="BD53" s="184"/>
      <c r="BE53" s="184"/>
      <c r="BF53" s="184"/>
      <c r="BG53" s="184"/>
      <c r="BH53" s="184"/>
    </row>
    <row r="54" spans="1:79" ht="12.75" customHeight="1" x14ac:dyDescent="0.2">
      <c r="A54" s="56">
        <v>4</v>
      </c>
      <c r="B54" s="56"/>
      <c r="C54" s="56"/>
      <c r="D54" s="167" t="s">
        <v>50</v>
      </c>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9"/>
      <c r="AC54" s="111">
        <v>48000</v>
      </c>
      <c r="AD54" s="111"/>
      <c r="AE54" s="111"/>
      <c r="AF54" s="111"/>
      <c r="AG54" s="111"/>
      <c r="AH54" s="111"/>
      <c r="AI54" s="111"/>
      <c r="AJ54" s="111"/>
      <c r="AK54" s="111">
        <v>0</v>
      </c>
      <c r="AL54" s="111"/>
      <c r="AM54" s="111"/>
      <c r="AN54" s="111"/>
      <c r="AO54" s="111"/>
      <c r="AP54" s="111"/>
      <c r="AQ54" s="111"/>
      <c r="AR54" s="111"/>
      <c r="AS54" s="111">
        <f t="shared" si="0"/>
        <v>48000</v>
      </c>
      <c r="AT54" s="111"/>
      <c r="AU54" s="111"/>
      <c r="AV54" s="111"/>
      <c r="AW54" s="111"/>
      <c r="AX54" s="111"/>
      <c r="AY54" s="111"/>
      <c r="AZ54" s="111"/>
      <c r="BA54" s="184"/>
      <c r="BB54" s="184"/>
      <c r="BC54" s="184"/>
      <c r="BD54" s="184"/>
      <c r="BE54" s="184"/>
      <c r="BF54" s="184"/>
      <c r="BG54" s="184"/>
      <c r="BH54" s="184"/>
    </row>
    <row r="55" spans="1:79" x14ac:dyDescent="0.2">
      <c r="A55" s="56">
        <v>5</v>
      </c>
      <c r="B55" s="56"/>
      <c r="C55" s="56"/>
      <c r="D55" s="167" t="s">
        <v>51</v>
      </c>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9"/>
      <c r="AC55" s="111">
        <v>1000</v>
      </c>
      <c r="AD55" s="111"/>
      <c r="AE55" s="111"/>
      <c r="AF55" s="111"/>
      <c r="AG55" s="111"/>
      <c r="AH55" s="111"/>
      <c r="AI55" s="111"/>
      <c r="AJ55" s="111"/>
      <c r="AK55" s="111">
        <v>0</v>
      </c>
      <c r="AL55" s="111"/>
      <c r="AM55" s="111"/>
      <c r="AN55" s="111"/>
      <c r="AO55" s="111"/>
      <c r="AP55" s="111"/>
      <c r="AQ55" s="111"/>
      <c r="AR55" s="111"/>
      <c r="AS55" s="111">
        <f t="shared" si="0"/>
        <v>1000</v>
      </c>
      <c r="AT55" s="111"/>
      <c r="AU55" s="111"/>
      <c r="AV55" s="111"/>
      <c r="AW55" s="111"/>
      <c r="AX55" s="111"/>
      <c r="AY55" s="111"/>
      <c r="AZ55" s="111"/>
      <c r="BA55" s="184"/>
      <c r="BB55" s="184"/>
      <c r="BC55" s="184"/>
      <c r="BD55" s="184"/>
      <c r="BE55" s="184"/>
      <c r="BF55" s="184"/>
      <c r="BG55" s="184"/>
      <c r="BH55" s="184"/>
    </row>
    <row r="56" spans="1:79" s="5" customFormat="1" x14ac:dyDescent="0.2">
      <c r="A56" s="153"/>
      <c r="B56" s="153"/>
      <c r="C56" s="153"/>
      <c r="D56" s="185" t="s">
        <v>52</v>
      </c>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7"/>
      <c r="AC56" s="102">
        <f>SUM(AC51:AC55)</f>
        <v>1424000</v>
      </c>
      <c r="AD56" s="102"/>
      <c r="AE56" s="102"/>
      <c r="AF56" s="102"/>
      <c r="AG56" s="102"/>
      <c r="AH56" s="102"/>
      <c r="AI56" s="102"/>
      <c r="AJ56" s="102"/>
      <c r="AK56" s="102">
        <f t="shared" ref="AK56" si="1">SUM(AK51:AK55)</f>
        <v>0</v>
      </c>
      <c r="AL56" s="102"/>
      <c r="AM56" s="102"/>
      <c r="AN56" s="102"/>
      <c r="AO56" s="102"/>
      <c r="AP56" s="102"/>
      <c r="AQ56" s="102"/>
      <c r="AR56" s="102"/>
      <c r="AS56" s="102">
        <f t="shared" ref="AS56" si="2">SUM(AS51:AS55)</f>
        <v>1424000</v>
      </c>
      <c r="AT56" s="102"/>
      <c r="AU56" s="102"/>
      <c r="AV56" s="102"/>
      <c r="AW56" s="102"/>
      <c r="AX56" s="102"/>
      <c r="AY56" s="102"/>
      <c r="AZ56" s="102"/>
      <c r="BA56" s="154"/>
      <c r="BB56" s="154"/>
      <c r="BC56" s="154"/>
      <c r="BD56" s="154"/>
      <c r="BE56" s="154"/>
      <c r="BF56" s="154"/>
      <c r="BG56" s="154"/>
      <c r="BH56" s="154"/>
    </row>
    <row r="57" spans="1:79" x14ac:dyDescent="0.2">
      <c r="BA57" s="23"/>
      <c r="BB57" s="23"/>
      <c r="BC57" s="23"/>
      <c r="BD57" s="23"/>
      <c r="BE57" s="23"/>
      <c r="BF57" s="23"/>
      <c r="BG57" s="23"/>
      <c r="BH57" s="23"/>
    </row>
    <row r="58" spans="1:79" ht="15.75" customHeight="1" x14ac:dyDescent="0.2">
      <c r="A58" s="62" t="s">
        <v>254</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row>
    <row r="59" spans="1:79" ht="15" customHeight="1" x14ac:dyDescent="0.2">
      <c r="A59" s="89" t="s">
        <v>157</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7"/>
      <c r="AX59" s="7"/>
      <c r="AY59" s="7"/>
      <c r="AZ59" s="7"/>
      <c r="BA59" s="7"/>
      <c r="BB59" s="7"/>
      <c r="BC59" s="7"/>
      <c r="BD59" s="7"/>
      <c r="BE59" s="7"/>
      <c r="BF59" s="7"/>
      <c r="BG59" s="7"/>
      <c r="BH59" s="7"/>
      <c r="BI59" s="7"/>
      <c r="BJ59" s="7"/>
      <c r="BK59" s="7"/>
      <c r="BL59" s="7"/>
    </row>
    <row r="60" spans="1:79" ht="15.95" customHeight="1" x14ac:dyDescent="0.2">
      <c r="A60" s="47" t="s">
        <v>39</v>
      </c>
      <c r="B60" s="47"/>
      <c r="C60" s="47"/>
      <c r="D60" s="91" t="s">
        <v>159</v>
      </c>
      <c r="E60" s="91"/>
      <c r="F60" s="91"/>
      <c r="G60" s="91"/>
      <c r="H60" s="91"/>
      <c r="I60" s="91"/>
      <c r="J60" s="91"/>
      <c r="K60" s="91"/>
      <c r="L60" s="91"/>
      <c r="M60" s="91"/>
      <c r="N60" s="91"/>
      <c r="O60" s="91"/>
      <c r="P60" s="91"/>
      <c r="Q60" s="91"/>
      <c r="R60" s="91"/>
      <c r="S60" s="91"/>
      <c r="T60" s="91"/>
      <c r="U60" s="91"/>
      <c r="V60" s="91"/>
      <c r="W60" s="91"/>
      <c r="X60" s="92"/>
      <c r="Y60" s="47" t="s">
        <v>40</v>
      </c>
      <c r="Z60" s="47"/>
      <c r="AA60" s="47"/>
      <c r="AB60" s="47"/>
      <c r="AC60" s="47"/>
      <c r="AD60" s="47"/>
      <c r="AE60" s="47"/>
      <c r="AF60" s="47"/>
      <c r="AG60" s="47" t="s">
        <v>41</v>
      </c>
      <c r="AH60" s="47"/>
      <c r="AI60" s="47"/>
      <c r="AJ60" s="47"/>
      <c r="AK60" s="47"/>
      <c r="AL60" s="47"/>
      <c r="AM60" s="47"/>
      <c r="AN60" s="47"/>
      <c r="AO60" s="47" t="s">
        <v>38</v>
      </c>
      <c r="AP60" s="47"/>
      <c r="AQ60" s="47"/>
      <c r="AR60" s="47"/>
      <c r="AS60" s="47"/>
      <c r="AT60" s="47"/>
      <c r="AU60" s="47"/>
      <c r="AV60" s="47"/>
    </row>
    <row r="61" spans="1:79" ht="29.1" customHeight="1" x14ac:dyDescent="0.2">
      <c r="A61" s="47"/>
      <c r="B61" s="47"/>
      <c r="C61" s="47"/>
      <c r="D61" s="94"/>
      <c r="E61" s="94"/>
      <c r="F61" s="94"/>
      <c r="G61" s="94"/>
      <c r="H61" s="94"/>
      <c r="I61" s="94"/>
      <c r="J61" s="94"/>
      <c r="K61" s="94"/>
      <c r="L61" s="94"/>
      <c r="M61" s="94"/>
      <c r="N61" s="94"/>
      <c r="O61" s="94"/>
      <c r="P61" s="94"/>
      <c r="Q61" s="94"/>
      <c r="R61" s="94"/>
      <c r="S61" s="94"/>
      <c r="T61" s="94"/>
      <c r="U61" s="94"/>
      <c r="V61" s="94"/>
      <c r="W61" s="94"/>
      <c r="X61" s="95"/>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row>
    <row r="62" spans="1:79" ht="15.95" customHeight="1" x14ac:dyDescent="0.2">
      <c r="A62" s="47">
        <v>1</v>
      </c>
      <c r="B62" s="47"/>
      <c r="C62" s="47"/>
      <c r="D62" s="47">
        <v>2</v>
      </c>
      <c r="E62" s="47"/>
      <c r="F62" s="47"/>
      <c r="G62" s="47"/>
      <c r="H62" s="47"/>
      <c r="I62" s="47"/>
      <c r="J62" s="47"/>
      <c r="K62" s="47"/>
      <c r="L62" s="47"/>
      <c r="M62" s="47"/>
      <c r="N62" s="47"/>
      <c r="O62" s="47"/>
      <c r="P62" s="47"/>
      <c r="Q62" s="47"/>
      <c r="R62" s="47"/>
      <c r="S62" s="47"/>
      <c r="T62" s="47"/>
      <c r="U62" s="47"/>
      <c r="V62" s="47"/>
      <c r="W62" s="47"/>
      <c r="X62" s="47"/>
      <c r="Y62" s="47">
        <v>3</v>
      </c>
      <c r="Z62" s="47"/>
      <c r="AA62" s="47"/>
      <c r="AB62" s="47"/>
      <c r="AC62" s="47"/>
      <c r="AD62" s="47"/>
      <c r="AE62" s="47"/>
      <c r="AF62" s="47"/>
      <c r="AG62" s="47">
        <v>4</v>
      </c>
      <c r="AH62" s="47"/>
      <c r="AI62" s="47"/>
      <c r="AJ62" s="47"/>
      <c r="AK62" s="47"/>
      <c r="AL62" s="47"/>
      <c r="AM62" s="47"/>
      <c r="AN62" s="47"/>
      <c r="AO62" s="47">
        <v>5</v>
      </c>
      <c r="AP62" s="47"/>
      <c r="AQ62" s="47"/>
      <c r="AR62" s="47"/>
      <c r="AS62" s="47"/>
      <c r="AT62" s="47"/>
      <c r="AU62" s="47"/>
      <c r="AV62" s="47"/>
    </row>
    <row r="63" spans="1:79" ht="15.95" customHeight="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row>
    <row r="64" spans="1:79" ht="17.25" customHeight="1" x14ac:dyDescent="0.2">
      <c r="A64" s="159"/>
      <c r="B64" s="159"/>
      <c r="C64" s="159"/>
      <c r="D64" s="160"/>
      <c r="E64" s="160"/>
      <c r="F64" s="160"/>
      <c r="G64" s="160"/>
      <c r="H64" s="160"/>
      <c r="I64" s="160"/>
      <c r="J64" s="160"/>
      <c r="K64" s="160"/>
      <c r="L64" s="160"/>
      <c r="M64" s="160"/>
      <c r="N64" s="160"/>
      <c r="O64" s="160"/>
      <c r="P64" s="160"/>
      <c r="Q64" s="160"/>
      <c r="R64" s="160"/>
      <c r="S64" s="160"/>
      <c r="T64" s="160"/>
      <c r="U64" s="160"/>
      <c r="V64" s="160"/>
      <c r="W64" s="160"/>
      <c r="X64" s="160"/>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CA64" s="1" t="s">
        <v>21</v>
      </c>
    </row>
    <row r="65" spans="1:79" s="5" customFormat="1" ht="12.75" customHeight="1" x14ac:dyDescent="0.2">
      <c r="A65" s="160" t="s">
        <v>38</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CA65" s="5" t="s">
        <v>22</v>
      </c>
    </row>
    <row r="67" spans="1:79" ht="15.75" customHeight="1" x14ac:dyDescent="0.2">
      <c r="A67" s="51" t="s">
        <v>160</v>
      </c>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row>
    <row r="68" spans="1:79" ht="30" customHeight="1" x14ac:dyDescent="0.2">
      <c r="A68" s="47" t="s">
        <v>39</v>
      </c>
      <c r="B68" s="47"/>
      <c r="C68" s="47"/>
      <c r="D68" s="47"/>
      <c r="E68" s="47"/>
      <c r="F68" s="47"/>
      <c r="G68" s="69" t="s">
        <v>42</v>
      </c>
      <c r="H68" s="70"/>
      <c r="I68" s="70"/>
      <c r="J68" s="70"/>
      <c r="K68" s="70"/>
      <c r="L68" s="70"/>
      <c r="M68" s="70"/>
      <c r="N68" s="70"/>
      <c r="O68" s="70"/>
      <c r="P68" s="70"/>
      <c r="Q68" s="70"/>
      <c r="R68" s="70"/>
      <c r="S68" s="70"/>
      <c r="T68" s="70"/>
      <c r="U68" s="70"/>
      <c r="V68" s="70"/>
      <c r="W68" s="70"/>
      <c r="X68" s="70"/>
      <c r="Y68" s="71"/>
      <c r="Z68" s="47" t="s">
        <v>7</v>
      </c>
      <c r="AA68" s="47"/>
      <c r="AB68" s="47"/>
      <c r="AC68" s="47"/>
      <c r="AD68" s="47"/>
      <c r="AE68" s="47" t="s">
        <v>6</v>
      </c>
      <c r="AF68" s="47"/>
      <c r="AG68" s="47"/>
      <c r="AH68" s="47"/>
      <c r="AI68" s="47"/>
      <c r="AJ68" s="47"/>
      <c r="AK68" s="47"/>
      <c r="AL68" s="47"/>
      <c r="AM68" s="47"/>
      <c r="AN68" s="47"/>
      <c r="AO68" s="69" t="s">
        <v>40</v>
      </c>
      <c r="AP68" s="70"/>
      <c r="AQ68" s="70"/>
      <c r="AR68" s="70"/>
      <c r="AS68" s="70"/>
      <c r="AT68" s="70"/>
      <c r="AU68" s="70"/>
      <c r="AV68" s="71"/>
      <c r="AW68" s="69" t="s">
        <v>41</v>
      </c>
      <c r="AX68" s="70"/>
      <c r="AY68" s="70"/>
      <c r="AZ68" s="70"/>
      <c r="BA68" s="70"/>
      <c r="BB68" s="70"/>
      <c r="BC68" s="70"/>
      <c r="BD68" s="71"/>
      <c r="BE68" s="69" t="s">
        <v>38</v>
      </c>
      <c r="BF68" s="70"/>
      <c r="BG68" s="70"/>
      <c r="BH68" s="70"/>
      <c r="BI68" s="70"/>
      <c r="BJ68" s="70"/>
      <c r="BK68" s="70"/>
      <c r="BL68" s="71"/>
    </row>
    <row r="69" spans="1:79" ht="15.75" customHeight="1" x14ac:dyDescent="0.2">
      <c r="A69" s="47">
        <v>1</v>
      </c>
      <c r="B69" s="47"/>
      <c r="C69" s="47"/>
      <c r="D69" s="47"/>
      <c r="E69" s="47"/>
      <c r="F69" s="47"/>
      <c r="G69" s="69">
        <v>2</v>
      </c>
      <c r="H69" s="70"/>
      <c r="I69" s="70"/>
      <c r="J69" s="70"/>
      <c r="K69" s="70"/>
      <c r="L69" s="70"/>
      <c r="M69" s="70"/>
      <c r="N69" s="70"/>
      <c r="O69" s="70"/>
      <c r="P69" s="70"/>
      <c r="Q69" s="70"/>
      <c r="R69" s="70"/>
      <c r="S69" s="70"/>
      <c r="T69" s="70"/>
      <c r="U69" s="70"/>
      <c r="V69" s="70"/>
      <c r="W69" s="70"/>
      <c r="X69" s="70"/>
      <c r="Y69" s="71"/>
      <c r="Z69" s="47">
        <v>3</v>
      </c>
      <c r="AA69" s="47"/>
      <c r="AB69" s="47"/>
      <c r="AC69" s="47"/>
      <c r="AD69" s="47"/>
      <c r="AE69" s="47">
        <v>4</v>
      </c>
      <c r="AF69" s="47"/>
      <c r="AG69" s="47"/>
      <c r="AH69" s="47"/>
      <c r="AI69" s="47"/>
      <c r="AJ69" s="47"/>
      <c r="AK69" s="47"/>
      <c r="AL69" s="47"/>
      <c r="AM69" s="47"/>
      <c r="AN69" s="47"/>
      <c r="AO69" s="47">
        <v>5</v>
      </c>
      <c r="AP69" s="47"/>
      <c r="AQ69" s="47"/>
      <c r="AR69" s="47"/>
      <c r="AS69" s="47"/>
      <c r="AT69" s="47"/>
      <c r="AU69" s="47"/>
      <c r="AV69" s="47"/>
      <c r="AW69" s="47">
        <v>6</v>
      </c>
      <c r="AX69" s="47"/>
      <c r="AY69" s="47"/>
      <c r="AZ69" s="47"/>
      <c r="BA69" s="47"/>
      <c r="BB69" s="47"/>
      <c r="BC69" s="47"/>
      <c r="BD69" s="47"/>
      <c r="BE69" s="47">
        <v>7</v>
      </c>
      <c r="BF69" s="47"/>
      <c r="BG69" s="47"/>
      <c r="BH69" s="47"/>
      <c r="BI69" s="47"/>
      <c r="BJ69" s="47"/>
      <c r="BK69" s="47"/>
      <c r="BL69" s="47"/>
    </row>
    <row r="70" spans="1:79" ht="12.75" hidden="1" customHeight="1" x14ac:dyDescent="0.2">
      <c r="A70" s="56" t="s">
        <v>45</v>
      </c>
      <c r="B70" s="56"/>
      <c r="C70" s="56"/>
      <c r="D70" s="56"/>
      <c r="E70" s="56"/>
      <c r="F70" s="56"/>
      <c r="G70" s="58" t="s">
        <v>13</v>
      </c>
      <c r="H70" s="77"/>
      <c r="I70" s="77"/>
      <c r="J70" s="77"/>
      <c r="K70" s="77"/>
      <c r="L70" s="77"/>
      <c r="M70" s="77"/>
      <c r="N70" s="77"/>
      <c r="O70" s="77"/>
      <c r="P70" s="77"/>
      <c r="Q70" s="77"/>
      <c r="R70" s="77"/>
      <c r="S70" s="77"/>
      <c r="T70" s="77"/>
      <c r="U70" s="77"/>
      <c r="V70" s="77"/>
      <c r="W70" s="77"/>
      <c r="X70" s="77"/>
      <c r="Y70" s="78"/>
      <c r="Z70" s="56" t="s">
        <v>25</v>
      </c>
      <c r="AA70" s="56"/>
      <c r="AB70" s="56"/>
      <c r="AC70" s="56"/>
      <c r="AD70" s="56"/>
      <c r="AE70" s="57" t="s">
        <v>44</v>
      </c>
      <c r="AF70" s="57"/>
      <c r="AG70" s="57"/>
      <c r="AH70" s="57"/>
      <c r="AI70" s="57"/>
      <c r="AJ70" s="57"/>
      <c r="AK70" s="57"/>
      <c r="AL70" s="57"/>
      <c r="AM70" s="57"/>
      <c r="AN70" s="58"/>
      <c r="AO70" s="59" t="s">
        <v>14</v>
      </c>
      <c r="AP70" s="59"/>
      <c r="AQ70" s="59"/>
      <c r="AR70" s="59"/>
      <c r="AS70" s="59"/>
      <c r="AT70" s="59"/>
      <c r="AU70" s="59"/>
      <c r="AV70" s="59"/>
      <c r="AW70" s="59" t="s">
        <v>43</v>
      </c>
      <c r="AX70" s="59"/>
      <c r="AY70" s="59"/>
      <c r="AZ70" s="59"/>
      <c r="BA70" s="59"/>
      <c r="BB70" s="59"/>
      <c r="BC70" s="59"/>
      <c r="BD70" s="59"/>
      <c r="BE70" s="59" t="s">
        <v>16</v>
      </c>
      <c r="BF70" s="59"/>
      <c r="BG70" s="59"/>
      <c r="BH70" s="59"/>
      <c r="BI70" s="59"/>
      <c r="BJ70" s="59"/>
      <c r="BK70" s="59"/>
      <c r="BL70" s="59"/>
      <c r="CA70" s="1" t="s">
        <v>23</v>
      </c>
    </row>
    <row r="71" spans="1:79" s="5" customFormat="1" ht="12.75" customHeight="1" x14ac:dyDescent="0.2">
      <c r="A71" s="181">
        <v>1</v>
      </c>
      <c r="B71" s="181"/>
      <c r="C71" s="181"/>
      <c r="D71" s="181"/>
      <c r="E71" s="181"/>
      <c r="F71" s="181"/>
      <c r="G71" s="103" t="s">
        <v>198</v>
      </c>
      <c r="H71" s="104"/>
      <c r="I71" s="104"/>
      <c r="J71" s="104"/>
      <c r="K71" s="104"/>
      <c r="L71" s="104"/>
      <c r="M71" s="104"/>
      <c r="N71" s="104"/>
      <c r="O71" s="104"/>
      <c r="P71" s="104"/>
      <c r="Q71" s="104"/>
      <c r="R71" s="104"/>
      <c r="S71" s="104"/>
      <c r="T71" s="104"/>
      <c r="U71" s="104"/>
      <c r="V71" s="104"/>
      <c r="W71" s="104"/>
      <c r="X71" s="104"/>
      <c r="Y71" s="105"/>
      <c r="Z71" s="159"/>
      <c r="AA71" s="159"/>
      <c r="AB71" s="159"/>
      <c r="AC71" s="159"/>
      <c r="AD71" s="159"/>
      <c r="AE71" s="160"/>
      <c r="AF71" s="160"/>
      <c r="AG71" s="160"/>
      <c r="AH71" s="160"/>
      <c r="AI71" s="160"/>
      <c r="AJ71" s="160"/>
      <c r="AK71" s="160"/>
      <c r="AL71" s="160"/>
      <c r="AM71" s="160"/>
      <c r="AN71" s="103"/>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row>
    <row r="72" spans="1:79" ht="12.75" customHeight="1" x14ac:dyDescent="0.2">
      <c r="A72" s="109" t="s">
        <v>91</v>
      </c>
      <c r="B72" s="109"/>
      <c r="C72" s="109"/>
      <c r="D72" s="109"/>
      <c r="E72" s="109"/>
      <c r="F72" s="109"/>
      <c r="G72" s="79" t="s">
        <v>131</v>
      </c>
      <c r="H72" s="80"/>
      <c r="I72" s="80"/>
      <c r="J72" s="80"/>
      <c r="K72" s="80"/>
      <c r="L72" s="80"/>
      <c r="M72" s="80"/>
      <c r="N72" s="80"/>
      <c r="O72" s="80"/>
      <c r="P72" s="80"/>
      <c r="Q72" s="80"/>
      <c r="R72" s="80"/>
      <c r="S72" s="80"/>
      <c r="T72" s="80"/>
      <c r="U72" s="80"/>
      <c r="V72" s="80"/>
      <c r="W72" s="80"/>
      <c r="X72" s="80"/>
      <c r="Y72" s="81"/>
      <c r="Z72" s="75" t="s">
        <v>120</v>
      </c>
      <c r="AA72" s="75"/>
      <c r="AB72" s="75"/>
      <c r="AC72" s="75"/>
      <c r="AD72" s="75"/>
      <c r="AE72" s="110" t="s">
        <v>127</v>
      </c>
      <c r="AF72" s="110"/>
      <c r="AG72" s="110"/>
      <c r="AH72" s="110"/>
      <c r="AI72" s="110"/>
      <c r="AJ72" s="110"/>
      <c r="AK72" s="110"/>
      <c r="AL72" s="110"/>
      <c r="AM72" s="110"/>
      <c r="AN72" s="79"/>
      <c r="AO72" s="112">
        <v>4</v>
      </c>
      <c r="AP72" s="112"/>
      <c r="AQ72" s="112"/>
      <c r="AR72" s="112"/>
      <c r="AS72" s="112"/>
      <c r="AT72" s="112"/>
      <c r="AU72" s="112"/>
      <c r="AV72" s="112"/>
      <c r="AW72" s="111"/>
      <c r="AX72" s="111"/>
      <c r="AY72" s="111"/>
      <c r="AZ72" s="111"/>
      <c r="BA72" s="111"/>
      <c r="BB72" s="111"/>
      <c r="BC72" s="111"/>
      <c r="BD72" s="111"/>
      <c r="BE72" s="112">
        <f>AO72</f>
        <v>4</v>
      </c>
      <c r="BF72" s="112"/>
      <c r="BG72" s="112"/>
      <c r="BH72" s="112"/>
      <c r="BI72" s="112"/>
      <c r="BJ72" s="112"/>
      <c r="BK72" s="112"/>
      <c r="BL72" s="112"/>
    </row>
    <row r="73" spans="1:79" ht="12.75" customHeight="1" x14ac:dyDescent="0.2">
      <c r="A73" s="109" t="s">
        <v>92</v>
      </c>
      <c r="B73" s="109"/>
      <c r="C73" s="109"/>
      <c r="D73" s="109"/>
      <c r="E73" s="109"/>
      <c r="F73" s="109"/>
      <c r="G73" s="79" t="s">
        <v>134</v>
      </c>
      <c r="H73" s="80"/>
      <c r="I73" s="80"/>
      <c r="J73" s="80"/>
      <c r="K73" s="80"/>
      <c r="L73" s="80"/>
      <c r="M73" s="80"/>
      <c r="N73" s="80"/>
      <c r="O73" s="80"/>
      <c r="P73" s="80"/>
      <c r="Q73" s="80"/>
      <c r="R73" s="80"/>
      <c r="S73" s="80"/>
      <c r="T73" s="80"/>
      <c r="U73" s="80"/>
      <c r="V73" s="80"/>
      <c r="W73" s="80"/>
      <c r="X73" s="80"/>
      <c r="Y73" s="81"/>
      <c r="Z73" s="75" t="s">
        <v>120</v>
      </c>
      <c r="AA73" s="75"/>
      <c r="AB73" s="75"/>
      <c r="AC73" s="75"/>
      <c r="AD73" s="75"/>
      <c r="AE73" s="110" t="s">
        <v>127</v>
      </c>
      <c r="AF73" s="110"/>
      <c r="AG73" s="110"/>
      <c r="AH73" s="110"/>
      <c r="AI73" s="110"/>
      <c r="AJ73" s="110"/>
      <c r="AK73" s="110"/>
      <c r="AL73" s="110"/>
      <c r="AM73" s="110"/>
      <c r="AN73" s="79"/>
      <c r="AO73" s="112">
        <v>3</v>
      </c>
      <c r="AP73" s="112"/>
      <c r="AQ73" s="112"/>
      <c r="AR73" s="112"/>
      <c r="AS73" s="112"/>
      <c r="AT73" s="112"/>
      <c r="AU73" s="112"/>
      <c r="AV73" s="112"/>
      <c r="AW73" s="111"/>
      <c r="AX73" s="111"/>
      <c r="AY73" s="111"/>
      <c r="AZ73" s="111"/>
      <c r="BA73" s="111"/>
      <c r="BB73" s="111"/>
      <c r="BC73" s="111"/>
      <c r="BD73" s="111"/>
      <c r="BE73" s="112">
        <f>AO73</f>
        <v>3</v>
      </c>
      <c r="BF73" s="112"/>
      <c r="BG73" s="112"/>
      <c r="BH73" s="112"/>
      <c r="BI73" s="112"/>
      <c r="BJ73" s="112"/>
      <c r="BK73" s="112"/>
      <c r="BL73" s="112"/>
    </row>
    <row r="74" spans="1:79" s="5" customFormat="1" ht="12.75" customHeight="1" x14ac:dyDescent="0.2">
      <c r="A74" s="181">
        <v>2</v>
      </c>
      <c r="B74" s="181"/>
      <c r="C74" s="181"/>
      <c r="D74" s="181"/>
      <c r="E74" s="181"/>
      <c r="F74" s="181"/>
      <c r="G74" s="103" t="s">
        <v>267</v>
      </c>
      <c r="H74" s="104"/>
      <c r="I74" s="104"/>
      <c r="J74" s="104"/>
      <c r="K74" s="104"/>
      <c r="L74" s="104"/>
      <c r="M74" s="104"/>
      <c r="N74" s="104"/>
      <c r="O74" s="104"/>
      <c r="P74" s="104"/>
      <c r="Q74" s="104"/>
      <c r="R74" s="104"/>
      <c r="S74" s="104"/>
      <c r="T74" s="104"/>
      <c r="U74" s="104"/>
      <c r="V74" s="104"/>
      <c r="W74" s="104"/>
      <c r="X74" s="104"/>
      <c r="Y74" s="105"/>
      <c r="Z74" s="159"/>
      <c r="AA74" s="159"/>
      <c r="AB74" s="159"/>
      <c r="AC74" s="159"/>
      <c r="AD74" s="159"/>
      <c r="AE74" s="160"/>
      <c r="AF74" s="160"/>
      <c r="AG74" s="160"/>
      <c r="AH74" s="160"/>
      <c r="AI74" s="160"/>
      <c r="AJ74" s="160"/>
      <c r="AK74" s="160"/>
      <c r="AL74" s="160"/>
      <c r="AM74" s="160"/>
      <c r="AN74" s="103"/>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row>
    <row r="75" spans="1:79" ht="12.75" customHeight="1" x14ac:dyDescent="0.2">
      <c r="A75" s="109" t="s">
        <v>93</v>
      </c>
      <c r="B75" s="109"/>
      <c r="C75" s="109"/>
      <c r="D75" s="109"/>
      <c r="E75" s="109"/>
      <c r="F75" s="109"/>
      <c r="G75" s="79" t="s">
        <v>129</v>
      </c>
      <c r="H75" s="80"/>
      <c r="I75" s="80"/>
      <c r="J75" s="80"/>
      <c r="K75" s="80"/>
      <c r="L75" s="80"/>
      <c r="M75" s="80"/>
      <c r="N75" s="80"/>
      <c r="O75" s="80"/>
      <c r="P75" s="80"/>
      <c r="Q75" s="80"/>
      <c r="R75" s="80"/>
      <c r="S75" s="80"/>
      <c r="T75" s="80"/>
      <c r="U75" s="80"/>
      <c r="V75" s="80"/>
      <c r="W75" s="80"/>
      <c r="X75" s="80"/>
      <c r="Y75" s="81"/>
      <c r="Z75" s="75" t="s">
        <v>121</v>
      </c>
      <c r="AA75" s="75"/>
      <c r="AB75" s="75"/>
      <c r="AC75" s="75"/>
      <c r="AD75" s="75"/>
      <c r="AE75" s="110" t="s">
        <v>136</v>
      </c>
      <c r="AF75" s="110"/>
      <c r="AG75" s="110"/>
      <c r="AH75" s="110"/>
      <c r="AI75" s="110"/>
      <c r="AJ75" s="110"/>
      <c r="AK75" s="110"/>
      <c r="AL75" s="110"/>
      <c r="AM75" s="110"/>
      <c r="AN75" s="79"/>
      <c r="AO75" s="112">
        <v>123</v>
      </c>
      <c r="AP75" s="112"/>
      <c r="AQ75" s="112"/>
      <c r="AR75" s="112"/>
      <c r="AS75" s="112"/>
      <c r="AT75" s="112"/>
      <c r="AU75" s="112"/>
      <c r="AV75" s="112"/>
      <c r="AW75" s="111"/>
      <c r="AX75" s="111"/>
      <c r="AY75" s="111"/>
      <c r="AZ75" s="111"/>
      <c r="BA75" s="111"/>
      <c r="BB75" s="111"/>
      <c r="BC75" s="111"/>
      <c r="BD75" s="111"/>
      <c r="BE75" s="112">
        <f>AO75</f>
        <v>123</v>
      </c>
      <c r="BF75" s="112"/>
      <c r="BG75" s="112"/>
      <c r="BH75" s="112"/>
      <c r="BI75" s="112"/>
      <c r="BJ75" s="112"/>
      <c r="BK75" s="112"/>
      <c r="BL75" s="112"/>
    </row>
    <row r="76" spans="1:79" ht="12.75" customHeight="1" x14ac:dyDescent="0.2">
      <c r="A76" s="109" t="s">
        <v>94</v>
      </c>
      <c r="B76" s="109"/>
      <c r="C76" s="109"/>
      <c r="D76" s="109"/>
      <c r="E76" s="109"/>
      <c r="F76" s="109"/>
      <c r="G76" s="79" t="s">
        <v>130</v>
      </c>
      <c r="H76" s="80"/>
      <c r="I76" s="80"/>
      <c r="J76" s="80"/>
      <c r="K76" s="80"/>
      <c r="L76" s="80"/>
      <c r="M76" s="80"/>
      <c r="N76" s="80"/>
      <c r="O76" s="80"/>
      <c r="P76" s="80"/>
      <c r="Q76" s="80"/>
      <c r="R76" s="80"/>
      <c r="S76" s="80"/>
      <c r="T76" s="80"/>
      <c r="U76" s="80"/>
      <c r="V76" s="80"/>
      <c r="W76" s="80"/>
      <c r="X76" s="80"/>
      <c r="Y76" s="81"/>
      <c r="Z76" s="75" t="s">
        <v>121</v>
      </c>
      <c r="AA76" s="75"/>
      <c r="AB76" s="75"/>
      <c r="AC76" s="75"/>
      <c r="AD76" s="75"/>
      <c r="AE76" s="110" t="s">
        <v>145</v>
      </c>
      <c r="AF76" s="110"/>
      <c r="AG76" s="110"/>
      <c r="AH76" s="110"/>
      <c r="AI76" s="110"/>
      <c r="AJ76" s="110"/>
      <c r="AK76" s="110"/>
      <c r="AL76" s="110"/>
      <c r="AM76" s="110"/>
      <c r="AN76" s="79"/>
      <c r="AO76" s="112">
        <v>153</v>
      </c>
      <c r="AP76" s="112"/>
      <c r="AQ76" s="112"/>
      <c r="AR76" s="112"/>
      <c r="AS76" s="112"/>
      <c r="AT76" s="112"/>
      <c r="AU76" s="112"/>
      <c r="AV76" s="112"/>
      <c r="AW76" s="111"/>
      <c r="AX76" s="111"/>
      <c r="AY76" s="111"/>
      <c r="AZ76" s="111"/>
      <c r="BA76" s="111"/>
      <c r="BB76" s="111"/>
      <c r="BC76" s="111"/>
      <c r="BD76" s="111"/>
      <c r="BE76" s="112">
        <f>AO76</f>
        <v>153</v>
      </c>
      <c r="BF76" s="112"/>
      <c r="BG76" s="112"/>
      <c r="BH76" s="112"/>
      <c r="BI76" s="112"/>
      <c r="BJ76" s="112"/>
      <c r="BK76" s="112"/>
      <c r="BL76" s="112"/>
    </row>
    <row r="77" spans="1:79" s="5" customFormat="1" ht="12.75" customHeight="1" x14ac:dyDescent="0.2">
      <c r="A77" s="181" t="s">
        <v>124</v>
      </c>
      <c r="B77" s="181"/>
      <c r="C77" s="181"/>
      <c r="D77" s="181"/>
      <c r="E77" s="181"/>
      <c r="F77" s="181"/>
      <c r="G77" s="103" t="s">
        <v>182</v>
      </c>
      <c r="H77" s="104"/>
      <c r="I77" s="104"/>
      <c r="J77" s="104"/>
      <c r="K77" s="104"/>
      <c r="L77" s="104"/>
      <c r="M77" s="104"/>
      <c r="N77" s="104"/>
      <c r="O77" s="104"/>
      <c r="P77" s="104"/>
      <c r="Q77" s="104"/>
      <c r="R77" s="104"/>
      <c r="S77" s="104"/>
      <c r="T77" s="104"/>
      <c r="U77" s="104"/>
      <c r="V77" s="104"/>
      <c r="W77" s="104"/>
      <c r="X77" s="104"/>
      <c r="Y77" s="105"/>
      <c r="Z77" s="159"/>
      <c r="AA77" s="159"/>
      <c r="AB77" s="159"/>
      <c r="AC77" s="159"/>
      <c r="AD77" s="159"/>
      <c r="AE77" s="160"/>
      <c r="AF77" s="160"/>
      <c r="AG77" s="160"/>
      <c r="AH77" s="160"/>
      <c r="AI77" s="160"/>
      <c r="AJ77" s="160"/>
      <c r="AK77" s="160"/>
      <c r="AL77" s="160"/>
      <c r="AM77" s="160"/>
      <c r="AN77" s="103"/>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row>
    <row r="78" spans="1:79" ht="12.75" customHeight="1" x14ac:dyDescent="0.2">
      <c r="A78" s="109" t="s">
        <v>96</v>
      </c>
      <c r="B78" s="109"/>
      <c r="C78" s="109"/>
      <c r="D78" s="109"/>
      <c r="E78" s="109"/>
      <c r="F78" s="109"/>
      <c r="G78" s="79" t="s">
        <v>132</v>
      </c>
      <c r="H78" s="80"/>
      <c r="I78" s="80"/>
      <c r="J78" s="80"/>
      <c r="K78" s="80"/>
      <c r="L78" s="80"/>
      <c r="M78" s="80"/>
      <c r="N78" s="80"/>
      <c r="O78" s="80"/>
      <c r="P78" s="80"/>
      <c r="Q78" s="80"/>
      <c r="R78" s="80"/>
      <c r="S78" s="80"/>
      <c r="T78" s="80"/>
      <c r="U78" s="80"/>
      <c r="V78" s="80"/>
      <c r="W78" s="80"/>
      <c r="X78" s="80"/>
      <c r="Y78" s="81"/>
      <c r="Z78" s="75" t="s">
        <v>121</v>
      </c>
      <c r="AA78" s="75"/>
      <c r="AB78" s="75"/>
      <c r="AC78" s="75"/>
      <c r="AD78" s="75"/>
      <c r="AE78" s="110" t="s">
        <v>90</v>
      </c>
      <c r="AF78" s="110"/>
      <c r="AG78" s="110"/>
      <c r="AH78" s="110"/>
      <c r="AI78" s="110"/>
      <c r="AJ78" s="110"/>
      <c r="AK78" s="110"/>
      <c r="AL78" s="110"/>
      <c r="AM78" s="110"/>
      <c r="AN78" s="79"/>
      <c r="AO78" s="112">
        <f>ROUND((AO75-68)/AO72, 0)</f>
        <v>14</v>
      </c>
      <c r="AP78" s="112"/>
      <c r="AQ78" s="112"/>
      <c r="AR78" s="112"/>
      <c r="AS78" s="112"/>
      <c r="AT78" s="112"/>
      <c r="AU78" s="112"/>
      <c r="AV78" s="112"/>
      <c r="AW78" s="111"/>
      <c r="AX78" s="111"/>
      <c r="AY78" s="111"/>
      <c r="AZ78" s="111"/>
      <c r="BA78" s="111"/>
      <c r="BB78" s="111"/>
      <c r="BC78" s="111"/>
      <c r="BD78" s="111"/>
      <c r="BE78" s="112">
        <f>AO78</f>
        <v>14</v>
      </c>
      <c r="BF78" s="112"/>
      <c r="BG78" s="112"/>
      <c r="BH78" s="112"/>
      <c r="BI78" s="112"/>
      <c r="BJ78" s="112"/>
      <c r="BK78" s="112"/>
      <c r="BL78" s="112"/>
    </row>
    <row r="79" spans="1:79" ht="12.75" customHeight="1" x14ac:dyDescent="0.2">
      <c r="A79" s="109" t="s">
        <v>98</v>
      </c>
      <c r="B79" s="109"/>
      <c r="C79" s="109"/>
      <c r="D79" s="109"/>
      <c r="E79" s="109"/>
      <c r="F79" s="109"/>
      <c r="G79" s="79" t="s">
        <v>133</v>
      </c>
      <c r="H79" s="80"/>
      <c r="I79" s="80"/>
      <c r="J79" s="80"/>
      <c r="K79" s="80"/>
      <c r="L79" s="80"/>
      <c r="M79" s="80"/>
      <c r="N79" s="80"/>
      <c r="O79" s="80"/>
      <c r="P79" s="80"/>
      <c r="Q79" s="80"/>
      <c r="R79" s="80"/>
      <c r="S79" s="80"/>
      <c r="T79" s="80"/>
      <c r="U79" s="80"/>
      <c r="V79" s="80"/>
      <c r="W79" s="80"/>
      <c r="X79" s="80"/>
      <c r="Y79" s="81"/>
      <c r="Z79" s="75" t="s">
        <v>121</v>
      </c>
      <c r="AA79" s="75"/>
      <c r="AB79" s="75"/>
      <c r="AC79" s="75"/>
      <c r="AD79" s="75"/>
      <c r="AE79" s="110" t="s">
        <v>90</v>
      </c>
      <c r="AF79" s="110"/>
      <c r="AG79" s="110"/>
      <c r="AH79" s="110"/>
      <c r="AI79" s="110"/>
      <c r="AJ79" s="110"/>
      <c r="AK79" s="110"/>
      <c r="AL79" s="110"/>
      <c r="AM79" s="110"/>
      <c r="AN79" s="79"/>
      <c r="AO79" s="112">
        <v>64</v>
      </c>
      <c r="AP79" s="112"/>
      <c r="AQ79" s="112"/>
      <c r="AR79" s="112"/>
      <c r="AS79" s="112"/>
      <c r="AT79" s="112"/>
      <c r="AU79" s="112"/>
      <c r="AV79" s="112"/>
      <c r="AW79" s="111"/>
      <c r="AX79" s="111"/>
      <c r="AY79" s="111"/>
      <c r="AZ79" s="111"/>
      <c r="BA79" s="111"/>
      <c r="BB79" s="111"/>
      <c r="BC79" s="111"/>
      <c r="BD79" s="111"/>
      <c r="BE79" s="112">
        <f>AO79</f>
        <v>64</v>
      </c>
      <c r="BF79" s="112"/>
      <c r="BG79" s="112"/>
      <c r="BH79" s="112"/>
      <c r="BI79" s="112"/>
      <c r="BJ79" s="112"/>
      <c r="BK79" s="112"/>
      <c r="BL79" s="112"/>
    </row>
    <row r="80" spans="1:79" ht="12.75" customHeight="1" x14ac:dyDescent="0.2">
      <c r="A80" s="109" t="s">
        <v>99</v>
      </c>
      <c r="B80" s="109"/>
      <c r="C80" s="109"/>
      <c r="D80" s="109"/>
      <c r="E80" s="109"/>
      <c r="F80" s="109"/>
      <c r="G80" s="79" t="s">
        <v>135</v>
      </c>
      <c r="H80" s="80"/>
      <c r="I80" s="80"/>
      <c r="J80" s="80"/>
      <c r="K80" s="80"/>
      <c r="L80" s="80"/>
      <c r="M80" s="80"/>
      <c r="N80" s="80"/>
      <c r="O80" s="80"/>
      <c r="P80" s="80"/>
      <c r="Q80" s="80"/>
      <c r="R80" s="80"/>
      <c r="S80" s="80"/>
      <c r="T80" s="80"/>
      <c r="U80" s="80"/>
      <c r="V80" s="80"/>
      <c r="W80" s="80"/>
      <c r="X80" s="80"/>
      <c r="Y80" s="81"/>
      <c r="Z80" s="75" t="s">
        <v>88</v>
      </c>
      <c r="AA80" s="75"/>
      <c r="AB80" s="75"/>
      <c r="AC80" s="75"/>
      <c r="AD80" s="75"/>
      <c r="AE80" s="110" t="s">
        <v>90</v>
      </c>
      <c r="AF80" s="110"/>
      <c r="AG80" s="110"/>
      <c r="AH80" s="110"/>
      <c r="AI80" s="110"/>
      <c r="AJ80" s="110"/>
      <c r="AK80" s="110"/>
      <c r="AL80" s="110"/>
      <c r="AM80" s="110"/>
      <c r="AN80" s="79"/>
      <c r="AO80" s="111">
        <f>AC56/SUM(AO72:AV73)</f>
        <v>203428.57142857142</v>
      </c>
      <c r="AP80" s="111"/>
      <c r="AQ80" s="111"/>
      <c r="AR80" s="111"/>
      <c r="AS80" s="111"/>
      <c r="AT80" s="111"/>
      <c r="AU80" s="111"/>
      <c r="AV80" s="111"/>
      <c r="AW80" s="111"/>
      <c r="AX80" s="111"/>
      <c r="AY80" s="111"/>
      <c r="AZ80" s="111"/>
      <c r="BA80" s="111"/>
      <c r="BB80" s="111"/>
      <c r="BC80" s="111"/>
      <c r="BD80" s="111"/>
      <c r="BE80" s="111">
        <f>ROUND(BA56/SUM(BE72:BL73), 2)</f>
        <v>0</v>
      </c>
      <c r="BF80" s="111"/>
      <c r="BG80" s="111"/>
      <c r="BH80" s="111"/>
      <c r="BI80" s="111"/>
      <c r="BJ80" s="111"/>
      <c r="BK80" s="111"/>
      <c r="BL80" s="111"/>
    </row>
    <row r="81" spans="1:64" x14ac:dyDescent="0.2">
      <c r="A81" s="109" t="s">
        <v>183</v>
      </c>
      <c r="B81" s="109"/>
      <c r="C81" s="109"/>
      <c r="D81" s="109"/>
      <c r="E81" s="109"/>
      <c r="F81" s="109"/>
      <c r="G81" s="103" t="s">
        <v>162</v>
      </c>
      <c r="H81" s="104"/>
      <c r="I81" s="104"/>
      <c r="J81" s="104"/>
      <c r="K81" s="104"/>
      <c r="L81" s="104"/>
      <c r="M81" s="104"/>
      <c r="N81" s="104"/>
      <c r="O81" s="104"/>
      <c r="P81" s="104"/>
      <c r="Q81" s="104"/>
      <c r="R81" s="104"/>
      <c r="S81" s="104"/>
      <c r="T81" s="104"/>
      <c r="U81" s="104"/>
      <c r="V81" s="104"/>
      <c r="W81" s="104"/>
      <c r="X81" s="104"/>
      <c r="Y81" s="105"/>
      <c r="Z81" s="75"/>
      <c r="AA81" s="75"/>
      <c r="AB81" s="75"/>
      <c r="AC81" s="75"/>
      <c r="AD81" s="75"/>
      <c r="AE81" s="110"/>
      <c r="AF81" s="110"/>
      <c r="AG81" s="110"/>
      <c r="AH81" s="110"/>
      <c r="AI81" s="110"/>
      <c r="AJ81" s="110"/>
      <c r="AK81" s="110"/>
      <c r="AL81" s="110"/>
      <c r="AM81" s="110"/>
      <c r="AN81" s="79"/>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row>
    <row r="82" spans="1:64" x14ac:dyDescent="0.2">
      <c r="A82" s="128" t="s">
        <v>163</v>
      </c>
      <c r="B82" s="129"/>
      <c r="C82" s="129"/>
      <c r="D82" s="129"/>
      <c r="E82" s="129"/>
      <c r="F82" s="129"/>
      <c r="G82" s="129"/>
      <c r="H82" s="129"/>
      <c r="I82" s="129"/>
      <c r="J82" s="129"/>
      <c r="K82" s="129"/>
      <c r="L82" s="129"/>
      <c r="M82" s="129"/>
      <c r="N82" s="129"/>
      <c r="O82" s="129"/>
      <c r="P82" s="129"/>
      <c r="Q82" s="129"/>
      <c r="R82" s="129"/>
      <c r="S82" s="129"/>
      <c r="T82" s="129"/>
      <c r="U82" s="129"/>
      <c r="V82" s="129"/>
      <c r="W82" s="130"/>
      <c r="X82" s="130"/>
      <c r="Y82" s="130"/>
      <c r="Z82" s="130"/>
      <c r="AA82" s="130"/>
      <c r="AB82" s="130"/>
      <c r="AC82" s="130"/>
      <c r="AD82" s="130"/>
      <c r="AE82" s="130"/>
      <c r="AF82" s="130"/>
      <c r="AG82" s="130"/>
      <c r="AH82" s="130"/>
      <c r="AI82" s="130"/>
      <c r="AJ82" s="130"/>
      <c r="AK82" s="130"/>
      <c r="AL82" s="130"/>
      <c r="AM82" s="130"/>
      <c r="AN82" s="6"/>
      <c r="AO82" s="131" t="s">
        <v>164</v>
      </c>
      <c r="AP82" s="45"/>
      <c r="AQ82" s="45"/>
      <c r="AR82" s="45"/>
      <c r="AS82" s="45"/>
      <c r="AT82" s="45"/>
      <c r="AU82" s="45"/>
      <c r="AV82" s="45"/>
      <c r="AW82" s="45"/>
      <c r="AX82" s="45"/>
      <c r="AY82" s="45"/>
      <c r="AZ82" s="45"/>
      <c r="BA82" s="45"/>
      <c r="BB82" s="45"/>
      <c r="BC82" s="45"/>
      <c r="BD82" s="45"/>
      <c r="BE82" s="45"/>
      <c r="BF82" s="45"/>
      <c r="BG82" s="45"/>
    </row>
    <row r="83" spans="1:64" x14ac:dyDescent="0.2">
      <c r="W83" s="126" t="s">
        <v>10</v>
      </c>
      <c r="X83" s="126"/>
      <c r="Y83" s="126"/>
      <c r="Z83" s="126"/>
      <c r="AA83" s="126"/>
      <c r="AB83" s="126"/>
      <c r="AC83" s="126"/>
      <c r="AD83" s="126"/>
      <c r="AE83" s="126"/>
      <c r="AF83" s="126"/>
      <c r="AG83" s="126"/>
      <c r="AH83" s="126"/>
      <c r="AI83" s="126"/>
      <c r="AJ83" s="126"/>
      <c r="AK83" s="126"/>
      <c r="AL83" s="126"/>
      <c r="AM83" s="126"/>
      <c r="AO83" s="126" t="s">
        <v>11</v>
      </c>
      <c r="AP83" s="126"/>
      <c r="AQ83" s="126"/>
      <c r="AR83" s="126"/>
      <c r="AS83" s="126"/>
      <c r="AT83" s="126"/>
      <c r="AU83" s="126"/>
      <c r="AV83" s="126"/>
      <c r="AW83" s="126"/>
      <c r="AX83" s="126"/>
      <c r="AY83" s="126"/>
      <c r="AZ83" s="126"/>
      <c r="BA83" s="126"/>
      <c r="BB83" s="126"/>
      <c r="BC83" s="126"/>
      <c r="BD83" s="126"/>
      <c r="BE83" s="126"/>
      <c r="BF83" s="126"/>
      <c r="BG83" s="126"/>
    </row>
    <row r="84" spans="1:64" ht="15.75" x14ac:dyDescent="0.2">
      <c r="A84" s="52" t="s">
        <v>8</v>
      </c>
      <c r="B84" s="52"/>
      <c r="C84" s="52"/>
      <c r="D84" s="52"/>
      <c r="E84" s="52"/>
      <c r="F84" s="52"/>
    </row>
    <row r="85" spans="1:64" ht="4.5" customHeight="1" x14ac:dyDescent="0.2"/>
    <row r="86" spans="1:64" x14ac:dyDescent="0.2">
      <c r="A86" s="128" t="s">
        <v>163</v>
      </c>
      <c r="B86" s="129"/>
      <c r="C86" s="129"/>
      <c r="D86" s="129"/>
      <c r="E86" s="129"/>
      <c r="F86" s="129"/>
      <c r="G86" s="129"/>
      <c r="H86" s="129"/>
      <c r="I86" s="129"/>
      <c r="J86" s="129"/>
      <c r="K86" s="129"/>
      <c r="L86" s="129"/>
      <c r="M86" s="129"/>
      <c r="N86" s="129"/>
      <c r="O86" s="129"/>
      <c r="P86" s="129"/>
      <c r="Q86" s="129"/>
      <c r="R86" s="129"/>
      <c r="S86" s="129"/>
      <c r="T86" s="129"/>
      <c r="U86" s="129"/>
      <c r="V86" s="129"/>
      <c r="W86" s="130"/>
      <c r="X86" s="130"/>
      <c r="Y86" s="130"/>
      <c r="Z86" s="130"/>
      <c r="AA86" s="130"/>
      <c r="AB86" s="130"/>
      <c r="AC86" s="130"/>
      <c r="AD86" s="130"/>
      <c r="AE86" s="130"/>
      <c r="AF86" s="130"/>
      <c r="AG86" s="130"/>
      <c r="AH86" s="130"/>
      <c r="AI86" s="130"/>
      <c r="AJ86" s="130"/>
      <c r="AK86" s="130"/>
      <c r="AL86" s="130"/>
      <c r="AM86" s="130"/>
      <c r="AN86" s="6"/>
      <c r="AO86" s="131" t="s">
        <v>164</v>
      </c>
      <c r="AP86" s="45"/>
      <c r="AQ86" s="45"/>
      <c r="AR86" s="45"/>
      <c r="AS86" s="45"/>
      <c r="AT86" s="45"/>
      <c r="AU86" s="45"/>
      <c r="AV86" s="45"/>
      <c r="AW86" s="45"/>
      <c r="AX86" s="45"/>
      <c r="AY86" s="45"/>
      <c r="AZ86" s="45"/>
      <c r="BA86" s="45"/>
      <c r="BB86" s="45"/>
      <c r="BC86" s="45"/>
      <c r="BD86" s="45"/>
      <c r="BE86" s="45"/>
      <c r="BF86" s="45"/>
      <c r="BG86" s="45"/>
    </row>
    <row r="87" spans="1:64" x14ac:dyDescent="0.2">
      <c r="I87" s="132" t="s">
        <v>268</v>
      </c>
      <c r="J87" s="132"/>
      <c r="K87" s="132"/>
      <c r="L87" s="132"/>
      <c r="M87" s="132"/>
      <c r="N87" s="132"/>
      <c r="O87" s="132"/>
      <c r="W87" s="126" t="s">
        <v>10</v>
      </c>
      <c r="X87" s="126"/>
      <c r="Y87" s="126"/>
      <c r="Z87" s="126"/>
      <c r="AA87" s="126"/>
      <c r="AB87" s="126"/>
      <c r="AC87" s="126"/>
      <c r="AD87" s="126"/>
      <c r="AE87" s="126"/>
      <c r="AF87" s="126"/>
      <c r="AG87" s="126"/>
      <c r="AH87" s="126"/>
      <c r="AI87" s="126"/>
      <c r="AJ87" s="126"/>
      <c r="AK87" s="126"/>
      <c r="AL87" s="126"/>
      <c r="AM87" s="126"/>
      <c r="AO87" s="126" t="s">
        <v>11</v>
      </c>
      <c r="AP87" s="126"/>
      <c r="AQ87" s="126"/>
      <c r="AR87" s="126"/>
      <c r="AS87" s="126"/>
      <c r="AT87" s="126"/>
      <c r="AU87" s="126"/>
      <c r="AV87" s="126"/>
      <c r="AW87" s="126"/>
      <c r="AX87" s="126"/>
      <c r="AY87" s="126"/>
      <c r="AZ87" s="126"/>
      <c r="BA87" s="126"/>
      <c r="BB87" s="126"/>
      <c r="BC87" s="126"/>
      <c r="BD87" s="126"/>
      <c r="BE87" s="126"/>
      <c r="BF87" s="126"/>
      <c r="BG87" s="126"/>
    </row>
    <row r="88" spans="1:64" ht="0.75" customHeight="1" x14ac:dyDescent="0.2">
      <c r="I88" s="20"/>
      <c r="J88" s="20"/>
      <c r="K88" s="20"/>
      <c r="L88" s="20"/>
      <c r="M88" s="20"/>
      <c r="N88" s="20"/>
      <c r="O88" s="20"/>
    </row>
    <row r="89" spans="1:64" x14ac:dyDescent="0.2">
      <c r="I89" s="127" t="s">
        <v>165</v>
      </c>
      <c r="J89" s="127"/>
      <c r="K89" s="127"/>
      <c r="L89" s="127"/>
      <c r="M89" s="127"/>
      <c r="N89" s="127"/>
      <c r="O89" s="127"/>
    </row>
    <row r="90" spans="1:64" x14ac:dyDescent="0.2">
      <c r="C90" s="1" t="s">
        <v>166</v>
      </c>
    </row>
  </sheetData>
  <mergeCells count="249">
    <mergeCell ref="AC56:AJ56"/>
    <mergeCell ref="AK56:AR56"/>
    <mergeCell ref="AS56:AZ56"/>
    <mergeCell ref="A65:X65"/>
    <mergeCell ref="Y65:AF65"/>
    <mergeCell ref="A60:C61"/>
    <mergeCell ref="D60:X61"/>
    <mergeCell ref="A62:C62"/>
    <mergeCell ref="D62:X62"/>
    <mergeCell ref="A63:C63"/>
    <mergeCell ref="D63:X63"/>
    <mergeCell ref="A64:C64"/>
    <mergeCell ref="D64:X64"/>
    <mergeCell ref="A58:BL58"/>
    <mergeCell ref="A59:AV59"/>
    <mergeCell ref="Y60:AF61"/>
    <mergeCell ref="AG60:AN61"/>
    <mergeCell ref="AO60:AV61"/>
    <mergeCell ref="BA56:BH56"/>
    <mergeCell ref="A56:C56"/>
    <mergeCell ref="D56:AB56"/>
    <mergeCell ref="D53:AB53"/>
    <mergeCell ref="AC53:AJ53"/>
    <mergeCell ref="AK53:AR53"/>
    <mergeCell ref="AS53:AZ53"/>
    <mergeCell ref="BA53:BH53"/>
    <mergeCell ref="A55:C55"/>
    <mergeCell ref="A54:C54"/>
    <mergeCell ref="D54:AB54"/>
    <mergeCell ref="AC54:AJ54"/>
    <mergeCell ref="AK54:AR54"/>
    <mergeCell ref="AS54:AZ54"/>
    <mergeCell ref="BA54:BH54"/>
    <mergeCell ref="D55:AB55"/>
    <mergeCell ref="AC55:AJ55"/>
    <mergeCell ref="AK55:AR55"/>
    <mergeCell ref="AS55:AZ55"/>
    <mergeCell ref="BA55:BH55"/>
    <mergeCell ref="BE69:BL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52:C52"/>
    <mergeCell ref="D52:AB52"/>
    <mergeCell ref="AC52:AJ52"/>
    <mergeCell ref="AK52:AR52"/>
    <mergeCell ref="AS52:AZ52"/>
    <mergeCell ref="W83:AM83"/>
    <mergeCell ref="AO83:BG83"/>
    <mergeCell ref="BE70:BL70"/>
    <mergeCell ref="A70:F70"/>
    <mergeCell ref="G70:Y70"/>
    <mergeCell ref="Z70:AD70"/>
    <mergeCell ref="BA52:BH52"/>
    <mergeCell ref="A53:C53"/>
    <mergeCell ref="AE70:AN70"/>
    <mergeCell ref="AO70:AV70"/>
    <mergeCell ref="AW70:BD70"/>
    <mergeCell ref="AW68:BD68"/>
    <mergeCell ref="BE68:BL68"/>
    <mergeCell ref="A69:F69"/>
    <mergeCell ref="G69:Y69"/>
    <mergeCell ref="Z69:AD69"/>
    <mergeCell ref="AE69:AN69"/>
    <mergeCell ref="AO69:AV69"/>
    <mergeCell ref="AW69:BD69"/>
    <mergeCell ref="A67:BL67"/>
    <mergeCell ref="A68:F68"/>
    <mergeCell ref="G68:Y68"/>
    <mergeCell ref="Z68:AD68"/>
    <mergeCell ref="AE68:AN68"/>
    <mergeCell ref="AO68:AV68"/>
    <mergeCell ref="Y62:AF62"/>
    <mergeCell ref="AG62:AN62"/>
    <mergeCell ref="AO62:AV62"/>
    <mergeCell ref="Y63:AF63"/>
    <mergeCell ref="AG63:AN63"/>
    <mergeCell ref="AO63:AV63"/>
    <mergeCell ref="AG65:AN65"/>
    <mergeCell ref="AO65:AV65"/>
    <mergeCell ref="Y64:AF64"/>
    <mergeCell ref="AG64:AN64"/>
    <mergeCell ref="AO64:AV64"/>
    <mergeCell ref="A51:C51"/>
    <mergeCell ref="D51:AB51"/>
    <mergeCell ref="AC51:AJ51"/>
    <mergeCell ref="AK51:AR51"/>
    <mergeCell ref="AS51:AZ51"/>
    <mergeCell ref="BA51:BH51"/>
    <mergeCell ref="A50:C50"/>
    <mergeCell ref="D50:AB50"/>
    <mergeCell ref="AC50:AJ50"/>
    <mergeCell ref="AK50:AR50"/>
    <mergeCell ref="AS50:AZ50"/>
    <mergeCell ref="BA50:BH50"/>
    <mergeCell ref="A49:C49"/>
    <mergeCell ref="D49:AB49"/>
    <mergeCell ref="AC49:AJ49"/>
    <mergeCell ref="AK49:AR49"/>
    <mergeCell ref="AS49:AZ49"/>
    <mergeCell ref="BA49:BH49"/>
    <mergeCell ref="A43:F43"/>
    <mergeCell ref="G43:BL43"/>
    <mergeCell ref="A45:BL45"/>
    <mergeCell ref="A46:BH46"/>
    <mergeCell ref="A47:C48"/>
    <mergeCell ref="D47:AB48"/>
    <mergeCell ref="AC47:AJ48"/>
    <mergeCell ref="AK47:AR48"/>
    <mergeCell ref="AS47:AZ48"/>
    <mergeCell ref="BA47:BH48"/>
    <mergeCell ref="A40:BL40"/>
    <mergeCell ref="A41:F41"/>
    <mergeCell ref="G41:BL41"/>
    <mergeCell ref="A42:F42"/>
    <mergeCell ref="G42:BL42"/>
    <mergeCell ref="A26:H26"/>
    <mergeCell ref="I26:S26"/>
    <mergeCell ref="T26:W26"/>
    <mergeCell ref="A28:BL28"/>
    <mergeCell ref="A29:BL29"/>
    <mergeCell ref="A38:K38"/>
    <mergeCell ref="L38:BL38"/>
    <mergeCell ref="B31:BL31"/>
    <mergeCell ref="A33:F33"/>
    <mergeCell ref="G33:BL33"/>
    <mergeCell ref="A34:F34"/>
    <mergeCell ref="G34:BL34"/>
    <mergeCell ref="A35:F35"/>
    <mergeCell ref="G35:BL35"/>
    <mergeCell ref="A36:F36"/>
    <mergeCell ref="G36:BL36"/>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O10:BF10"/>
    <mergeCell ref="A13:BL13"/>
    <mergeCell ref="A14:BL14"/>
    <mergeCell ref="D23:J23"/>
    <mergeCell ref="L23:AB23"/>
    <mergeCell ref="AC23:BL23"/>
    <mergeCell ref="AO1:BL1"/>
    <mergeCell ref="AO2:BL2"/>
    <mergeCell ref="AO3:BL3"/>
    <mergeCell ref="AO4:BL4"/>
    <mergeCell ref="AO5:BL5"/>
    <mergeCell ref="AO6:BF6"/>
    <mergeCell ref="A16:B16"/>
    <mergeCell ref="D16:J16"/>
    <mergeCell ref="L16:BL16"/>
    <mergeCell ref="AO7:BL7"/>
    <mergeCell ref="AO80:AV80"/>
    <mergeCell ref="AW80:BD80"/>
    <mergeCell ref="BE80:BL80"/>
    <mergeCell ref="A78:F78"/>
    <mergeCell ref="G78:Y78"/>
    <mergeCell ref="Z78:AD78"/>
    <mergeCell ref="AE78:AN78"/>
    <mergeCell ref="AO78:AV78"/>
    <mergeCell ref="AW78:BD78"/>
    <mergeCell ref="BE78:BL78"/>
    <mergeCell ref="A79:F79"/>
    <mergeCell ref="G79:Y79"/>
    <mergeCell ref="A73:F73"/>
    <mergeCell ref="G73:Y73"/>
    <mergeCell ref="Z73:AD73"/>
    <mergeCell ref="AE73:AN73"/>
    <mergeCell ref="AO73:AV73"/>
    <mergeCell ref="AW73:BD73"/>
    <mergeCell ref="BE73:BL73"/>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4:BL74"/>
    <mergeCell ref="AW76:BD76"/>
    <mergeCell ref="BE76:BL76"/>
    <mergeCell ref="A77:F77"/>
    <mergeCell ref="G77:Y77"/>
    <mergeCell ref="Z77:AD77"/>
    <mergeCell ref="AE77:AN77"/>
    <mergeCell ref="AO77:AV77"/>
    <mergeCell ref="AW77:BD77"/>
    <mergeCell ref="A84:F84"/>
    <mergeCell ref="AE79:AN79"/>
    <mergeCell ref="AO79:AV79"/>
    <mergeCell ref="AW79:BD79"/>
    <mergeCell ref="BE79:BL79"/>
    <mergeCell ref="Z79:AD79"/>
    <mergeCell ref="A76:F76"/>
    <mergeCell ref="G76:Y76"/>
    <mergeCell ref="Z76:AD76"/>
    <mergeCell ref="AE76:AN76"/>
    <mergeCell ref="AO76:AV76"/>
    <mergeCell ref="BE77:BL77"/>
    <mergeCell ref="A80:F80"/>
    <mergeCell ref="G80:Y80"/>
    <mergeCell ref="Z80:AD80"/>
    <mergeCell ref="AE80:AN80"/>
    <mergeCell ref="A86:V86"/>
    <mergeCell ref="W86:AM86"/>
    <mergeCell ref="AO86:BG86"/>
    <mergeCell ref="I89:O89"/>
    <mergeCell ref="A81:F81"/>
    <mergeCell ref="G81:Y81"/>
    <mergeCell ref="Z81:AD81"/>
    <mergeCell ref="AE81:AN81"/>
    <mergeCell ref="AO81:AV81"/>
    <mergeCell ref="AW81:BD81"/>
    <mergeCell ref="BE81:BL81"/>
    <mergeCell ref="A82:V82"/>
    <mergeCell ref="W82:AM82"/>
    <mergeCell ref="AO82:BG82"/>
    <mergeCell ref="W87:AM87"/>
    <mergeCell ref="AO87:BG87"/>
    <mergeCell ref="I87:O87"/>
  </mergeCells>
  <conditionalFormatting sqref="G80:L81">
    <cfRule type="cellIs" dxfId="8" priority="12" stopIfTrue="1" operator="equal">
      <formula>$G66</formula>
    </cfRule>
  </conditionalFormatting>
  <conditionalFormatting sqref="D51">
    <cfRule type="cellIs" dxfId="7" priority="13" stopIfTrue="1" operator="equal">
      <formula>$D50</formula>
    </cfRule>
  </conditionalFormatting>
  <conditionalFormatting sqref="D52">
    <cfRule type="cellIs" dxfId="6" priority="11" stopIfTrue="1" operator="equal">
      <formula>$D51</formula>
    </cfRule>
  </conditionalFormatting>
  <conditionalFormatting sqref="D53">
    <cfRule type="cellIs" dxfId="5" priority="9" stopIfTrue="1" operator="equal">
      <formula>#REF!</formula>
    </cfRule>
  </conditionalFormatting>
  <conditionalFormatting sqref="D54">
    <cfRule type="cellIs" dxfId="4" priority="7" stopIfTrue="1" operator="equal">
      <formula>#REF!</formula>
    </cfRule>
  </conditionalFormatting>
  <conditionalFormatting sqref="D55">
    <cfRule type="cellIs" dxfId="3" priority="5" stopIfTrue="1" operator="equal">
      <formula>#REF!</formula>
    </cfRule>
  </conditionalFormatting>
  <conditionalFormatting sqref="D56">
    <cfRule type="cellIs" dxfId="2" priority="3" stopIfTrue="1" operator="equal">
      <formula>#REF!</formula>
    </cfRule>
  </conditionalFormatting>
  <conditionalFormatting sqref="G74:L79">
    <cfRule type="cellIs" dxfId="1" priority="1" stopIfTrue="1" operator="equal">
      <formula>$G61</formula>
    </cfRule>
  </conditionalFormatting>
  <conditionalFormatting sqref="G71:L73">
    <cfRule type="cellIs" dxfId="0" priority="26" stopIfTrue="1" operator="equal">
      <formula>$G59</formula>
    </cfRule>
  </conditionalFormatting>
  <pageMargins left="0.32" right="0.33" top="0.39370078740157499" bottom="0.39370078740157499" header="0" footer="0"/>
  <pageSetup paperSize="9" scale="77"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view="pageBreakPreview" topLeftCell="A59" zoomScaleNormal="100" zoomScaleSheetLayoutView="100" workbookViewId="0">
      <selection activeCell="A78" sqref="A78:XFD8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61" t="s">
        <v>149</v>
      </c>
      <c r="AP1" s="61"/>
      <c r="AQ1" s="61"/>
      <c r="AR1" s="61"/>
      <c r="AS1" s="61"/>
      <c r="AT1" s="61"/>
      <c r="AU1" s="61"/>
      <c r="AV1" s="61"/>
      <c r="AW1" s="61"/>
      <c r="AX1" s="61"/>
      <c r="AY1" s="61"/>
      <c r="AZ1" s="61"/>
      <c r="BA1" s="61"/>
      <c r="BB1" s="61"/>
      <c r="BC1" s="61"/>
      <c r="BD1" s="61"/>
      <c r="BE1" s="61"/>
      <c r="BF1" s="61"/>
      <c r="BG1" s="61"/>
      <c r="BH1" s="61"/>
      <c r="BI1" s="61"/>
      <c r="BJ1" s="61"/>
      <c r="BK1" s="61"/>
      <c r="BL1" s="61"/>
    </row>
    <row r="2" spans="1:65" ht="15.95" customHeight="1" x14ac:dyDescent="0.2">
      <c r="AO2" s="62" t="s">
        <v>0</v>
      </c>
      <c r="AP2" s="62"/>
      <c r="AQ2" s="62"/>
      <c r="AR2" s="62"/>
      <c r="AS2" s="62"/>
      <c r="AT2" s="62"/>
      <c r="AU2" s="62"/>
      <c r="AV2" s="62"/>
      <c r="AW2" s="62"/>
      <c r="AX2" s="62"/>
      <c r="AY2" s="62"/>
      <c r="AZ2" s="62"/>
      <c r="BA2" s="62"/>
      <c r="BB2" s="62"/>
      <c r="BC2" s="62"/>
      <c r="BD2" s="62"/>
      <c r="BE2" s="62"/>
      <c r="BF2" s="62"/>
      <c r="BG2" s="62"/>
      <c r="BH2" s="62"/>
      <c r="BI2" s="62"/>
      <c r="BJ2" s="62"/>
      <c r="BK2" s="62"/>
      <c r="BL2" s="62"/>
    </row>
    <row r="3" spans="1:65" ht="15" customHeight="1" x14ac:dyDescent="0.2">
      <c r="AO3" s="62" t="s">
        <v>1</v>
      </c>
      <c r="AP3" s="62"/>
      <c r="AQ3" s="62"/>
      <c r="AR3" s="62"/>
      <c r="AS3" s="62"/>
      <c r="AT3" s="62"/>
      <c r="AU3" s="62"/>
      <c r="AV3" s="62"/>
      <c r="AW3" s="62"/>
      <c r="AX3" s="62"/>
      <c r="AY3" s="62"/>
      <c r="AZ3" s="62"/>
      <c r="BA3" s="62"/>
      <c r="BB3" s="62"/>
      <c r="BC3" s="62"/>
      <c r="BD3" s="62"/>
      <c r="BE3" s="62"/>
      <c r="BF3" s="62"/>
      <c r="BG3" s="62"/>
      <c r="BH3" s="62"/>
      <c r="BI3" s="62"/>
      <c r="BJ3" s="62"/>
      <c r="BK3" s="62"/>
      <c r="BL3" s="62"/>
    </row>
    <row r="4" spans="1:65" ht="25.5" customHeight="1" x14ac:dyDescent="0.2">
      <c r="AO4" s="63" t="str">
        <f ca="1">КПК0116013!AO4</f>
        <v>Петрівська сільська рада Сватівського району Луганської області</v>
      </c>
      <c r="AP4" s="64"/>
      <c r="AQ4" s="64"/>
      <c r="AR4" s="64"/>
      <c r="AS4" s="64"/>
      <c r="AT4" s="64"/>
      <c r="AU4" s="64"/>
      <c r="AV4" s="64"/>
      <c r="AW4" s="64"/>
      <c r="AX4" s="64"/>
      <c r="AY4" s="64"/>
      <c r="AZ4" s="64"/>
      <c r="BA4" s="64"/>
      <c r="BB4" s="64"/>
      <c r="BC4" s="64"/>
      <c r="BD4" s="64"/>
      <c r="BE4" s="64"/>
      <c r="BF4" s="64"/>
      <c r="BG4" s="64"/>
      <c r="BH4" s="64"/>
      <c r="BI4" s="64"/>
      <c r="BJ4" s="64"/>
      <c r="BK4" s="64"/>
      <c r="BL4" s="64"/>
    </row>
    <row r="5" spans="1:65" x14ac:dyDescent="0.2">
      <c r="AO5" s="65" t="s">
        <v>26</v>
      </c>
      <c r="AP5" s="65"/>
      <c r="AQ5" s="65"/>
      <c r="AR5" s="65"/>
      <c r="AS5" s="65"/>
      <c r="AT5" s="65"/>
      <c r="AU5" s="65"/>
      <c r="AV5" s="65"/>
      <c r="AW5" s="65"/>
      <c r="AX5" s="65"/>
      <c r="AY5" s="65"/>
      <c r="AZ5" s="65"/>
      <c r="BA5" s="65"/>
      <c r="BB5" s="65"/>
      <c r="BC5" s="65"/>
      <c r="BD5" s="65"/>
      <c r="BE5" s="65"/>
      <c r="BF5" s="65"/>
      <c r="BG5" s="65"/>
      <c r="BH5" s="65"/>
      <c r="BI5" s="65"/>
      <c r="BJ5" s="65"/>
      <c r="BK5" s="65"/>
      <c r="BL5" s="65"/>
    </row>
    <row r="6" spans="1:65" ht="4.5" customHeight="1" x14ac:dyDescent="0.2">
      <c r="AO6" s="66"/>
      <c r="AP6" s="66"/>
      <c r="AQ6" s="66"/>
      <c r="AR6" s="66"/>
      <c r="AS6" s="66"/>
      <c r="AT6" s="66"/>
      <c r="AU6" s="66"/>
      <c r="AV6" s="66"/>
      <c r="AW6" s="66"/>
      <c r="AX6" s="66"/>
      <c r="AY6" s="66"/>
      <c r="AZ6" s="66"/>
      <c r="BA6" s="66"/>
      <c r="BB6" s="66"/>
      <c r="BC6" s="66"/>
      <c r="BD6" s="66"/>
      <c r="BE6" s="66"/>
      <c r="BF6" s="66"/>
    </row>
    <row r="7" spans="1:65" ht="17.25" customHeight="1" x14ac:dyDescent="0.2">
      <c r="AO7" s="51" t="s">
        <v>167</v>
      </c>
      <c r="AP7" s="51"/>
      <c r="AQ7" s="51"/>
      <c r="AR7" s="51"/>
      <c r="AS7" s="51"/>
      <c r="AT7" s="51"/>
      <c r="AU7" s="51"/>
      <c r="AV7" s="51"/>
      <c r="AW7" s="51"/>
      <c r="AX7" s="51"/>
      <c r="AY7" s="51"/>
      <c r="AZ7" s="51"/>
      <c r="BA7" s="51"/>
      <c r="BB7" s="51"/>
      <c r="BC7" s="51"/>
      <c r="BD7" s="51"/>
      <c r="BE7" s="51"/>
      <c r="BF7" s="51"/>
      <c r="BG7" s="51"/>
      <c r="BH7" s="51"/>
      <c r="BI7" s="51"/>
      <c r="BJ7" s="51"/>
      <c r="BK7" s="51"/>
      <c r="BL7" s="51"/>
      <c r="BM7" s="2"/>
    </row>
    <row r="8" spans="1:65" ht="3.75" customHeight="1" x14ac:dyDescent="0.2">
      <c r="AO8" s="139" t="s">
        <v>54</v>
      </c>
      <c r="AP8" s="140"/>
      <c r="AQ8" s="140"/>
      <c r="AR8" s="140"/>
      <c r="AS8" s="140"/>
      <c r="AT8" s="140"/>
      <c r="AU8" s="140"/>
      <c r="AV8" s="140"/>
      <c r="AW8" s="140"/>
      <c r="AX8" s="140"/>
      <c r="AY8" s="140"/>
      <c r="AZ8" s="140"/>
      <c r="BA8" s="140"/>
      <c r="BB8" s="140"/>
      <c r="BC8" s="140"/>
      <c r="BD8" s="140"/>
      <c r="BE8" s="140"/>
      <c r="BF8" s="140"/>
    </row>
    <row r="9" spans="1:65" ht="5.25" customHeight="1" x14ac:dyDescent="0.2">
      <c r="AO9" s="141"/>
      <c r="AP9" s="141"/>
      <c r="AQ9" s="141"/>
      <c r="AR9" s="141"/>
      <c r="AS9" s="141"/>
      <c r="AT9" s="141"/>
      <c r="AU9" s="141"/>
      <c r="AV9" s="141"/>
      <c r="AW9" s="141"/>
      <c r="AX9" s="141"/>
      <c r="AY9" s="141"/>
      <c r="AZ9" s="141"/>
      <c r="BA9" s="141"/>
      <c r="BB9" s="141"/>
      <c r="BC9" s="141"/>
      <c r="BD9" s="141"/>
      <c r="BE9" s="141"/>
      <c r="BF9" s="141"/>
    </row>
    <row r="10" spans="1:65" ht="15.75" hidden="1" customHeight="1" x14ac:dyDescent="0.2">
      <c r="AO10" s="142"/>
      <c r="AP10" s="142"/>
      <c r="AQ10" s="142"/>
      <c r="AR10" s="142"/>
      <c r="AS10" s="142"/>
      <c r="AT10" s="142"/>
      <c r="AU10" s="142"/>
      <c r="AV10" s="142"/>
      <c r="AW10" s="142"/>
      <c r="AX10" s="142"/>
      <c r="AY10" s="142"/>
      <c r="AZ10" s="142"/>
      <c r="BA10" s="142"/>
      <c r="BB10" s="142"/>
      <c r="BC10" s="142"/>
      <c r="BD10" s="142"/>
      <c r="BE10" s="142"/>
      <c r="BF10" s="142"/>
    </row>
    <row r="11" spans="1:65" hidden="1" x14ac:dyDescent="0.2"/>
    <row r="12" spans="1:65" hidden="1" x14ac:dyDescent="0.2"/>
    <row r="13" spans="1:65" ht="15.75" customHeight="1" x14ac:dyDescent="0.2">
      <c r="A13" s="60" t="s">
        <v>27</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row>
    <row r="14" spans="1:65" ht="15.75" customHeight="1" x14ac:dyDescent="0.2">
      <c r="A14" s="60" t="s">
        <v>56</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41">
        <v>1</v>
      </c>
      <c r="B16" s="41"/>
      <c r="C16" s="16"/>
      <c r="D16" s="42" t="s">
        <v>53</v>
      </c>
      <c r="E16" s="43"/>
      <c r="F16" s="43"/>
      <c r="G16" s="43"/>
      <c r="H16" s="43"/>
      <c r="I16" s="43"/>
      <c r="J16" s="43"/>
      <c r="K16" s="16"/>
      <c r="L16" s="44" t="str">
        <f>КПК0116013!L16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row>
    <row r="17" spans="1:64" ht="15.95" customHeight="1" x14ac:dyDescent="0.2">
      <c r="A17" s="9"/>
      <c r="B17" s="9"/>
      <c r="C17" s="9"/>
      <c r="D17" s="46" t="s">
        <v>150</v>
      </c>
      <c r="E17" s="46"/>
      <c r="F17" s="46"/>
      <c r="G17" s="46"/>
      <c r="H17" s="46"/>
      <c r="I17" s="46"/>
      <c r="J17" s="46"/>
      <c r="K17" s="9"/>
      <c r="L17" s="52" t="s">
        <v>2</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41" t="s">
        <v>9</v>
      </c>
      <c r="B19" s="41"/>
      <c r="C19" s="16"/>
      <c r="D19" s="42" t="s">
        <v>59</v>
      </c>
      <c r="E19" s="43"/>
      <c r="F19" s="43"/>
      <c r="G19" s="43"/>
      <c r="H19" s="43"/>
      <c r="I19" s="43"/>
      <c r="J19" s="43"/>
      <c r="K19" s="16"/>
      <c r="L19" s="44"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64" ht="15.95" customHeight="1" x14ac:dyDescent="0.2">
      <c r="A20" s="9"/>
      <c r="B20" s="9"/>
      <c r="C20" s="9"/>
      <c r="D20" s="46" t="s">
        <v>150</v>
      </c>
      <c r="E20" s="46"/>
      <c r="F20" s="46"/>
      <c r="G20" s="46"/>
      <c r="H20" s="46"/>
      <c r="I20" s="46"/>
      <c r="J20" s="46"/>
      <c r="K20" s="9"/>
      <c r="L20" s="52" t="s">
        <v>3</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31.5" customHeight="1" x14ac:dyDescent="0.2">
      <c r="A22" s="41">
        <v>3</v>
      </c>
      <c r="B22" s="41"/>
      <c r="C22" s="16"/>
      <c r="D22" s="42" t="s">
        <v>84</v>
      </c>
      <c r="E22" s="43"/>
      <c r="F22" s="43"/>
      <c r="G22" s="43"/>
      <c r="H22" s="43"/>
      <c r="I22" s="43"/>
      <c r="J22" s="43"/>
      <c r="K22" s="16"/>
      <c r="L22" s="42" t="s">
        <v>86</v>
      </c>
      <c r="M22" s="43"/>
      <c r="N22" s="43"/>
      <c r="O22" s="43"/>
      <c r="P22" s="43"/>
      <c r="Q22" s="43"/>
      <c r="R22" s="43"/>
      <c r="S22" s="43"/>
      <c r="T22" s="43"/>
      <c r="U22" s="43"/>
      <c r="V22" s="43"/>
      <c r="W22" s="43"/>
      <c r="X22" s="43"/>
      <c r="Y22" s="43"/>
      <c r="Z22" s="43"/>
      <c r="AA22" s="43"/>
      <c r="AB22" s="43"/>
      <c r="AC22" s="44" t="s">
        <v>85</v>
      </c>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row>
    <row r="23" spans="1:64" ht="20.100000000000001" customHeight="1" x14ac:dyDescent="0.2">
      <c r="A23" s="9"/>
      <c r="B23" s="9"/>
      <c r="C23" s="9"/>
      <c r="D23" s="91" t="s">
        <v>150</v>
      </c>
      <c r="E23" s="91"/>
      <c r="F23" s="91"/>
      <c r="G23" s="91"/>
      <c r="H23" s="91"/>
      <c r="I23" s="91"/>
      <c r="J23" s="91"/>
      <c r="K23" s="9"/>
      <c r="L23" s="52" t="s">
        <v>28</v>
      </c>
      <c r="M23" s="52"/>
      <c r="N23" s="52"/>
      <c r="O23" s="52"/>
      <c r="P23" s="52"/>
      <c r="Q23" s="52"/>
      <c r="R23" s="52"/>
      <c r="S23" s="52"/>
      <c r="T23" s="52"/>
      <c r="U23" s="52"/>
      <c r="V23" s="52"/>
      <c r="W23" s="52"/>
      <c r="X23" s="52"/>
      <c r="Y23" s="52"/>
      <c r="Z23" s="52"/>
      <c r="AA23" s="52"/>
      <c r="AB23" s="52"/>
      <c r="AC23" s="52" t="s">
        <v>4</v>
      </c>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53" t="s">
        <v>5</v>
      </c>
      <c r="B25" s="53"/>
      <c r="C25" s="53"/>
      <c r="D25" s="53"/>
      <c r="E25" s="53"/>
      <c r="F25" s="53"/>
      <c r="G25" s="53"/>
      <c r="H25" s="53"/>
      <c r="I25" s="53"/>
      <c r="J25" s="53"/>
      <c r="K25" s="53"/>
      <c r="L25" s="53"/>
      <c r="M25" s="53"/>
      <c r="N25" s="53"/>
      <c r="O25" s="53"/>
      <c r="P25" s="53"/>
      <c r="Q25" s="53"/>
      <c r="R25" s="53"/>
      <c r="S25" s="53"/>
      <c r="T25" s="53"/>
      <c r="U25" s="54">
        <v>55000</v>
      </c>
      <c r="V25" s="54"/>
      <c r="W25" s="54"/>
      <c r="X25" s="54"/>
      <c r="Y25" s="54"/>
      <c r="Z25" s="54"/>
      <c r="AA25" s="54"/>
      <c r="AB25" s="54"/>
      <c r="AC25" s="54"/>
      <c r="AD25" s="54"/>
      <c r="AE25" s="55" t="s">
        <v>31</v>
      </c>
      <c r="AF25" s="55"/>
      <c r="AG25" s="55"/>
      <c r="AH25" s="55"/>
      <c r="AI25" s="55"/>
      <c r="AJ25" s="55"/>
      <c r="AK25" s="55"/>
      <c r="AL25" s="55"/>
      <c r="AM25" s="55"/>
      <c r="AN25" s="55"/>
      <c r="AO25" s="55"/>
      <c r="AP25" s="55"/>
      <c r="AQ25" s="55"/>
      <c r="AR25" s="55"/>
      <c r="AS25" s="54">
        <v>55000</v>
      </c>
      <c r="AT25" s="54"/>
      <c r="AU25" s="54"/>
      <c r="AV25" s="54"/>
      <c r="AW25" s="54"/>
      <c r="AX25" s="54"/>
      <c r="AY25" s="54"/>
      <c r="AZ25" s="54"/>
      <c r="BA25" s="54"/>
      <c r="BB25" s="54"/>
      <c r="BC25" s="54"/>
      <c r="BD25" s="51" t="s">
        <v>30</v>
      </c>
      <c r="BE25" s="51"/>
      <c r="BF25" s="51"/>
      <c r="BG25" s="51"/>
      <c r="BH25" s="51"/>
      <c r="BI25" s="51"/>
      <c r="BJ25" s="51"/>
      <c r="BK25" s="51"/>
      <c r="BL25" s="51"/>
    </row>
    <row r="26" spans="1:64" ht="24.95" customHeight="1" x14ac:dyDescent="0.2">
      <c r="A26" s="51" t="s">
        <v>29</v>
      </c>
      <c r="B26" s="51"/>
      <c r="C26" s="51"/>
      <c r="D26" s="51"/>
      <c r="E26" s="51"/>
      <c r="F26" s="51"/>
      <c r="G26" s="51"/>
      <c r="H26" s="51"/>
      <c r="I26" s="54">
        <v>0</v>
      </c>
      <c r="J26" s="54"/>
      <c r="K26" s="54"/>
      <c r="L26" s="54"/>
      <c r="M26" s="54"/>
      <c r="N26" s="54"/>
      <c r="O26" s="54"/>
      <c r="P26" s="54"/>
      <c r="Q26" s="54"/>
      <c r="R26" s="54"/>
      <c r="S26" s="54"/>
      <c r="T26" s="51" t="s">
        <v>33</v>
      </c>
      <c r="U26" s="51"/>
      <c r="V26" s="51"/>
      <c r="W26" s="51"/>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62" t="s">
        <v>32</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49.5" customHeight="1" x14ac:dyDescent="0.2">
      <c r="A29" s="67" t="s">
        <v>169</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ht="14.2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4.25" customHeight="1" x14ac:dyDescent="0.25">
      <c r="A31" s="15" t="s">
        <v>151</v>
      </c>
      <c r="B31" s="68" t="s">
        <v>152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row>
    <row r="32" spans="1:64" ht="14.2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79" ht="14.25" customHeight="1" x14ac:dyDescent="0.2">
      <c r="A33" s="69" t="s">
        <v>39</v>
      </c>
      <c r="B33" s="70"/>
      <c r="C33" s="70"/>
      <c r="D33" s="70"/>
      <c r="E33" s="70"/>
      <c r="F33" s="71"/>
      <c r="G33" s="69" t="s">
        <v>153</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1"/>
    </row>
    <row r="34" spans="1:79" ht="14.25" customHeight="1" x14ac:dyDescent="0.2">
      <c r="A34" s="48">
        <v>1</v>
      </c>
      <c r="B34" s="49"/>
      <c r="C34" s="49"/>
      <c r="D34" s="49"/>
      <c r="E34" s="49"/>
      <c r="F34" s="50"/>
      <c r="G34" s="144" t="s">
        <v>170</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6"/>
    </row>
    <row r="35" spans="1:79" ht="14.25" customHeight="1" x14ac:dyDescent="0.2">
      <c r="A35" s="48"/>
      <c r="B35" s="49"/>
      <c r="C35" s="49"/>
      <c r="D35" s="49"/>
      <c r="E35" s="49"/>
      <c r="F35" s="50"/>
      <c r="G35" s="48"/>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row>
    <row r="36" spans="1:79" ht="14.25" customHeight="1" x14ac:dyDescent="0.2">
      <c r="A36" s="48"/>
      <c r="B36" s="49"/>
      <c r="C36" s="49"/>
      <c r="D36" s="49"/>
      <c r="E36" s="49"/>
      <c r="F36" s="50"/>
      <c r="G36" s="48"/>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50"/>
    </row>
    <row r="37" spans="1:79" ht="15.95" customHeight="1" x14ac:dyDescent="0.2">
      <c r="A37" s="51" t="s">
        <v>154</v>
      </c>
      <c r="B37" s="51"/>
      <c r="C37" s="51"/>
      <c r="D37" s="51"/>
      <c r="E37" s="51"/>
      <c r="F37" s="51"/>
      <c r="G37" s="51"/>
      <c r="H37" s="51"/>
      <c r="I37" s="51"/>
      <c r="J37" s="51"/>
      <c r="K37" s="51"/>
      <c r="L37" s="76" t="s">
        <v>83</v>
      </c>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row>
    <row r="38" spans="1:79" ht="8.25" customHeight="1" x14ac:dyDescent="0.2">
      <c r="A38" s="8"/>
      <c r="B38" s="8"/>
      <c r="C38" s="8"/>
      <c r="D38" s="8"/>
      <c r="E38" s="8"/>
      <c r="F38" s="8"/>
      <c r="G38" s="8"/>
      <c r="H38" s="8"/>
      <c r="I38" s="8"/>
      <c r="J38" s="8"/>
      <c r="K38" s="8"/>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row>
    <row r="39" spans="1:79" ht="15.75" customHeight="1" x14ac:dyDescent="0.2">
      <c r="A39" s="51" t="s">
        <v>155</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row>
    <row r="40" spans="1:79" ht="26.25" customHeight="1" x14ac:dyDescent="0.2">
      <c r="A40" s="82" t="s">
        <v>39</v>
      </c>
      <c r="B40" s="82"/>
      <c r="C40" s="82"/>
      <c r="D40" s="82"/>
      <c r="E40" s="82"/>
      <c r="F40" s="82"/>
      <c r="G40" s="83" t="s">
        <v>34</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5"/>
    </row>
    <row r="41" spans="1:79" ht="15.75" hidden="1" x14ac:dyDescent="0.2">
      <c r="A41" s="47"/>
      <c r="B41" s="47"/>
      <c r="C41" s="47"/>
      <c r="D41" s="47"/>
      <c r="E41" s="47"/>
      <c r="F41" s="47"/>
      <c r="G41" s="83"/>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row>
    <row r="42" spans="1:79" ht="10.5" hidden="1" customHeight="1" x14ac:dyDescent="0.2">
      <c r="A42" s="56" t="s">
        <v>12</v>
      </c>
      <c r="B42" s="56"/>
      <c r="C42" s="56"/>
      <c r="D42" s="56"/>
      <c r="E42" s="56"/>
      <c r="F42" s="56"/>
      <c r="G42" s="58" t="s">
        <v>13</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c r="CA42" s="1" t="s">
        <v>17</v>
      </c>
    </row>
    <row r="43" spans="1:79" x14ac:dyDescent="0.2">
      <c r="A43" s="56">
        <v>1</v>
      </c>
      <c r="B43" s="56"/>
      <c r="C43" s="56"/>
      <c r="D43" s="56"/>
      <c r="E43" s="56"/>
      <c r="F43" s="56"/>
      <c r="G43" s="79" t="s">
        <v>195</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1"/>
      <c r="CA43" s="1" t="s">
        <v>18</v>
      </c>
    </row>
    <row r="44" spans="1:79" ht="12.75" customHeight="1" x14ac:dyDescent="0.2">
      <c r="A44" s="56"/>
      <c r="B44" s="56"/>
      <c r="C44" s="56"/>
      <c r="D44" s="56"/>
      <c r="E44" s="56"/>
      <c r="F44" s="56"/>
      <c r="G44" s="79"/>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1"/>
    </row>
    <row r="45" spans="1:79" x14ac:dyDescent="0.2">
      <c r="A45" s="56"/>
      <c r="B45" s="56"/>
      <c r="C45" s="56"/>
      <c r="D45" s="56"/>
      <c r="E45" s="56"/>
      <c r="F45" s="56"/>
      <c r="G45" s="79"/>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1"/>
    </row>
    <row r="46" spans="1:79" x14ac:dyDescent="0.2">
      <c r="A46" s="3"/>
      <c r="B46" s="3"/>
      <c r="C46" s="3"/>
      <c r="D46" s="3"/>
      <c r="E46" s="3"/>
      <c r="F46" s="3"/>
      <c r="G46" s="3"/>
      <c r="H46" s="3"/>
      <c r="I46" s="3"/>
      <c r="J46" s="3"/>
      <c r="K46" s="3"/>
      <c r="L46" s="3"/>
      <c r="M46" s="3"/>
      <c r="N46" s="3"/>
      <c r="O46" s="3"/>
      <c r="P46" s="3"/>
      <c r="Q46" s="3"/>
      <c r="R46" s="3"/>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row>
    <row r="47" spans="1:79" ht="15.75" customHeight="1" x14ac:dyDescent="0.2">
      <c r="A47" s="62" t="s">
        <v>156</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row>
    <row r="48" spans="1:79" ht="15" customHeight="1" x14ac:dyDescent="0.2">
      <c r="A48" s="89" t="s">
        <v>157</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7"/>
      <c r="BJ48" s="7"/>
      <c r="BK48" s="7"/>
      <c r="BL48" s="7"/>
    </row>
    <row r="49" spans="1:79" ht="15.95" customHeight="1" x14ac:dyDescent="0.2">
      <c r="A49" s="47" t="s">
        <v>39</v>
      </c>
      <c r="B49" s="47"/>
      <c r="C49" s="47"/>
      <c r="D49" s="90" t="s">
        <v>37</v>
      </c>
      <c r="E49" s="91"/>
      <c r="F49" s="91"/>
      <c r="G49" s="91"/>
      <c r="H49" s="91"/>
      <c r="I49" s="91"/>
      <c r="J49" s="91"/>
      <c r="K49" s="91"/>
      <c r="L49" s="91"/>
      <c r="M49" s="91"/>
      <c r="N49" s="91"/>
      <c r="O49" s="91"/>
      <c r="P49" s="91"/>
      <c r="Q49" s="91"/>
      <c r="R49" s="91"/>
      <c r="S49" s="91"/>
      <c r="T49" s="91"/>
      <c r="U49" s="91"/>
      <c r="V49" s="91"/>
      <c r="W49" s="91"/>
      <c r="X49" s="91"/>
      <c r="Y49" s="91"/>
      <c r="Z49" s="91"/>
      <c r="AA49" s="91"/>
      <c r="AB49" s="92"/>
      <c r="AC49" s="47" t="s">
        <v>40</v>
      </c>
      <c r="AD49" s="47"/>
      <c r="AE49" s="47"/>
      <c r="AF49" s="47"/>
      <c r="AG49" s="47"/>
      <c r="AH49" s="47"/>
      <c r="AI49" s="47"/>
      <c r="AJ49" s="47"/>
      <c r="AK49" s="47" t="s">
        <v>41</v>
      </c>
      <c r="AL49" s="47"/>
      <c r="AM49" s="47"/>
      <c r="AN49" s="47"/>
      <c r="AO49" s="47"/>
      <c r="AP49" s="47"/>
      <c r="AQ49" s="47"/>
      <c r="AR49" s="47"/>
      <c r="AS49" s="90" t="s">
        <v>38</v>
      </c>
      <c r="AT49" s="91"/>
      <c r="AU49" s="91"/>
      <c r="AV49" s="91"/>
      <c r="AW49" s="91"/>
      <c r="AX49" s="91"/>
      <c r="AY49" s="91"/>
      <c r="AZ49" s="91"/>
      <c r="BA49" s="91"/>
      <c r="BB49" s="91"/>
      <c r="BC49" s="91"/>
      <c r="BD49" s="91"/>
      <c r="BE49" s="91"/>
      <c r="BF49" s="91"/>
      <c r="BG49" s="91"/>
      <c r="BH49" s="92"/>
    </row>
    <row r="50" spans="1:79" ht="29.1" customHeight="1" x14ac:dyDescent="0.2">
      <c r="A50" s="47"/>
      <c r="B50" s="47"/>
      <c r="C50" s="47"/>
      <c r="D50" s="93"/>
      <c r="E50" s="94"/>
      <c r="F50" s="94"/>
      <c r="G50" s="94"/>
      <c r="H50" s="94"/>
      <c r="I50" s="94"/>
      <c r="J50" s="94"/>
      <c r="K50" s="94"/>
      <c r="L50" s="94"/>
      <c r="M50" s="94"/>
      <c r="N50" s="94"/>
      <c r="O50" s="94"/>
      <c r="P50" s="94"/>
      <c r="Q50" s="94"/>
      <c r="R50" s="94"/>
      <c r="S50" s="94"/>
      <c r="T50" s="94"/>
      <c r="U50" s="94"/>
      <c r="V50" s="94"/>
      <c r="W50" s="94"/>
      <c r="X50" s="94"/>
      <c r="Y50" s="94"/>
      <c r="Z50" s="94"/>
      <c r="AA50" s="94"/>
      <c r="AB50" s="95"/>
      <c r="AC50" s="47"/>
      <c r="AD50" s="47"/>
      <c r="AE50" s="47"/>
      <c r="AF50" s="47"/>
      <c r="AG50" s="47"/>
      <c r="AH50" s="47"/>
      <c r="AI50" s="47"/>
      <c r="AJ50" s="47"/>
      <c r="AK50" s="47"/>
      <c r="AL50" s="47"/>
      <c r="AM50" s="47"/>
      <c r="AN50" s="47"/>
      <c r="AO50" s="47"/>
      <c r="AP50" s="47"/>
      <c r="AQ50" s="47"/>
      <c r="AR50" s="47"/>
      <c r="AS50" s="93"/>
      <c r="AT50" s="94"/>
      <c r="AU50" s="94"/>
      <c r="AV50" s="94"/>
      <c r="AW50" s="94"/>
      <c r="AX50" s="94"/>
      <c r="AY50" s="94"/>
      <c r="AZ50" s="94"/>
      <c r="BA50" s="94"/>
      <c r="BB50" s="94"/>
      <c r="BC50" s="94"/>
      <c r="BD50" s="94"/>
      <c r="BE50" s="94"/>
      <c r="BF50" s="94"/>
      <c r="BG50" s="94"/>
      <c r="BH50" s="95"/>
    </row>
    <row r="51" spans="1:79" ht="17.25" customHeight="1" x14ac:dyDescent="0.2">
      <c r="A51" s="47">
        <v>1</v>
      </c>
      <c r="B51" s="47"/>
      <c r="C51" s="47"/>
      <c r="D51" s="69">
        <v>2</v>
      </c>
      <c r="E51" s="70"/>
      <c r="F51" s="70"/>
      <c r="G51" s="70"/>
      <c r="H51" s="70"/>
      <c r="I51" s="70"/>
      <c r="J51" s="70"/>
      <c r="K51" s="70"/>
      <c r="L51" s="70"/>
      <c r="M51" s="70"/>
      <c r="N51" s="70"/>
      <c r="O51" s="70"/>
      <c r="P51" s="70"/>
      <c r="Q51" s="70"/>
      <c r="R51" s="70"/>
      <c r="S51" s="70"/>
      <c r="T51" s="70"/>
      <c r="U51" s="70"/>
      <c r="V51" s="70"/>
      <c r="W51" s="70"/>
      <c r="X51" s="70"/>
      <c r="Y51" s="70"/>
      <c r="Z51" s="70"/>
      <c r="AA51" s="70"/>
      <c r="AB51" s="71"/>
      <c r="AC51" s="47">
        <v>3</v>
      </c>
      <c r="AD51" s="47"/>
      <c r="AE51" s="47"/>
      <c r="AF51" s="47"/>
      <c r="AG51" s="47"/>
      <c r="AH51" s="47"/>
      <c r="AI51" s="47"/>
      <c r="AJ51" s="47"/>
      <c r="AK51" s="47">
        <v>4</v>
      </c>
      <c r="AL51" s="47"/>
      <c r="AM51" s="47"/>
      <c r="AN51" s="47"/>
      <c r="AO51" s="47"/>
      <c r="AP51" s="47"/>
      <c r="AQ51" s="47"/>
      <c r="AR51" s="47"/>
      <c r="AS51" s="69">
        <v>5</v>
      </c>
      <c r="AT51" s="70"/>
      <c r="AU51" s="70"/>
      <c r="AV51" s="70"/>
      <c r="AW51" s="70"/>
      <c r="AX51" s="70"/>
      <c r="AY51" s="70"/>
      <c r="AZ51" s="70"/>
      <c r="BA51" s="70"/>
      <c r="BB51" s="70"/>
      <c r="BC51" s="70"/>
      <c r="BD51" s="70"/>
      <c r="BE51" s="70"/>
      <c r="BF51" s="70"/>
      <c r="BG51" s="70"/>
      <c r="BH51" s="71"/>
    </row>
    <row r="52" spans="1:79" s="5" customFormat="1" ht="8.25" hidden="1" customHeight="1" x14ac:dyDescent="0.2">
      <c r="A52" s="56" t="s">
        <v>12</v>
      </c>
      <c r="B52" s="56"/>
      <c r="C52" s="56"/>
      <c r="D52" s="96" t="s">
        <v>13</v>
      </c>
      <c r="E52" s="97"/>
      <c r="F52" s="97"/>
      <c r="G52" s="97"/>
      <c r="H52" s="97"/>
      <c r="I52" s="97"/>
      <c r="J52" s="97"/>
      <c r="K52" s="97"/>
      <c r="L52" s="97"/>
      <c r="M52" s="97"/>
      <c r="N52" s="97"/>
      <c r="O52" s="97"/>
      <c r="P52" s="97"/>
      <c r="Q52" s="97"/>
      <c r="R52" s="97"/>
      <c r="S52" s="97"/>
      <c r="T52" s="97"/>
      <c r="U52" s="97"/>
      <c r="V52" s="97"/>
      <c r="W52" s="97"/>
      <c r="X52" s="97"/>
      <c r="Y52" s="97"/>
      <c r="Z52" s="97"/>
      <c r="AA52" s="97"/>
      <c r="AB52" s="98"/>
      <c r="AC52" s="59" t="s">
        <v>14</v>
      </c>
      <c r="AD52" s="59"/>
      <c r="AE52" s="59"/>
      <c r="AF52" s="59"/>
      <c r="AG52" s="59"/>
      <c r="AH52" s="59"/>
      <c r="AI52" s="59"/>
      <c r="AJ52" s="59"/>
      <c r="AK52" s="59" t="s">
        <v>15</v>
      </c>
      <c r="AL52" s="59"/>
      <c r="AM52" s="59"/>
      <c r="AN52" s="59"/>
      <c r="AO52" s="59"/>
      <c r="AP52" s="59"/>
      <c r="AQ52" s="59"/>
      <c r="AR52" s="59"/>
      <c r="AS52" s="75" t="s">
        <v>35</v>
      </c>
      <c r="AT52" s="59"/>
      <c r="AU52" s="59"/>
      <c r="AV52" s="59"/>
      <c r="AW52" s="59"/>
      <c r="AX52" s="59"/>
      <c r="AY52" s="59"/>
      <c r="AZ52" s="59"/>
      <c r="BA52" s="75" t="s">
        <v>36</v>
      </c>
      <c r="BB52" s="59"/>
      <c r="BC52" s="59"/>
      <c r="BD52" s="59"/>
      <c r="BE52" s="59"/>
      <c r="BF52" s="59"/>
      <c r="BG52" s="59"/>
      <c r="BH52" s="59"/>
      <c r="CA52" s="5" t="s">
        <v>19</v>
      </c>
    </row>
    <row r="53" spans="1:79" s="5" customFormat="1" ht="12.75" customHeight="1" x14ac:dyDescent="0.2">
      <c r="A53" s="96">
        <v>1</v>
      </c>
      <c r="B53" s="97"/>
      <c r="C53" s="98"/>
      <c r="D53" s="58" t="s">
        <v>196</v>
      </c>
      <c r="E53" s="77"/>
      <c r="F53" s="77"/>
      <c r="G53" s="77"/>
      <c r="H53" s="77"/>
      <c r="I53" s="77"/>
      <c r="J53" s="77"/>
      <c r="K53" s="77"/>
      <c r="L53" s="77"/>
      <c r="M53" s="77"/>
      <c r="N53" s="77"/>
      <c r="O53" s="77"/>
      <c r="P53" s="77"/>
      <c r="Q53" s="77"/>
      <c r="R53" s="77"/>
      <c r="S53" s="77"/>
      <c r="T53" s="77"/>
      <c r="U53" s="77"/>
      <c r="V53" s="77"/>
      <c r="W53" s="77"/>
      <c r="X53" s="77"/>
      <c r="Y53" s="77"/>
      <c r="Z53" s="77"/>
      <c r="AA53" s="77"/>
      <c r="AB53" s="78"/>
      <c r="AC53" s="99">
        <v>50000</v>
      </c>
      <c r="AD53" s="100"/>
      <c r="AE53" s="100"/>
      <c r="AF53" s="100"/>
      <c r="AG53" s="100"/>
      <c r="AH53" s="100"/>
      <c r="AI53" s="100"/>
      <c r="AJ53" s="101"/>
      <c r="AK53" s="99"/>
      <c r="AL53" s="100"/>
      <c r="AM53" s="100"/>
      <c r="AN53" s="100"/>
      <c r="AO53" s="100"/>
      <c r="AP53" s="100"/>
      <c r="AQ53" s="100"/>
      <c r="AR53" s="101"/>
      <c r="AS53" s="86">
        <f>AC53+AK53</f>
        <v>50000</v>
      </c>
      <c r="AT53" s="87"/>
      <c r="AU53" s="87"/>
      <c r="AV53" s="87"/>
      <c r="AW53" s="87"/>
      <c r="AX53" s="87"/>
      <c r="AY53" s="87"/>
      <c r="AZ53" s="87"/>
      <c r="BA53" s="87"/>
      <c r="BB53" s="87"/>
      <c r="BC53" s="87"/>
      <c r="BD53" s="87"/>
      <c r="BE53" s="87"/>
      <c r="BF53" s="87"/>
      <c r="BG53" s="87"/>
      <c r="BH53" s="88"/>
    </row>
    <row r="54" spans="1:79" s="5" customFormat="1" ht="13.5" customHeight="1" x14ac:dyDescent="0.2">
      <c r="A54" s="96">
        <v>2</v>
      </c>
      <c r="B54" s="97"/>
      <c r="C54" s="98"/>
      <c r="D54" s="58" t="s">
        <v>197</v>
      </c>
      <c r="E54" s="77"/>
      <c r="F54" s="77"/>
      <c r="G54" s="77"/>
      <c r="H54" s="77"/>
      <c r="I54" s="77"/>
      <c r="J54" s="77"/>
      <c r="K54" s="77"/>
      <c r="L54" s="77"/>
      <c r="M54" s="77"/>
      <c r="N54" s="77"/>
      <c r="O54" s="77"/>
      <c r="P54" s="77"/>
      <c r="Q54" s="77"/>
      <c r="R54" s="77"/>
      <c r="S54" s="77"/>
      <c r="T54" s="77"/>
      <c r="U54" s="77"/>
      <c r="V54" s="77"/>
      <c r="W54" s="77"/>
      <c r="X54" s="77"/>
      <c r="Y54" s="77"/>
      <c r="Z54" s="77"/>
      <c r="AA54" s="77"/>
      <c r="AB54" s="78"/>
      <c r="AC54" s="99">
        <v>5000</v>
      </c>
      <c r="AD54" s="100"/>
      <c r="AE54" s="100"/>
      <c r="AF54" s="100"/>
      <c r="AG54" s="100"/>
      <c r="AH54" s="100"/>
      <c r="AI54" s="100"/>
      <c r="AJ54" s="101"/>
      <c r="AK54" s="99"/>
      <c r="AL54" s="100"/>
      <c r="AM54" s="100"/>
      <c r="AN54" s="100"/>
      <c r="AO54" s="100"/>
      <c r="AP54" s="100"/>
      <c r="AQ54" s="100"/>
      <c r="AR54" s="101"/>
      <c r="AS54" s="86">
        <f>AC54+AK54</f>
        <v>5000</v>
      </c>
      <c r="AT54" s="87"/>
      <c r="AU54" s="87"/>
      <c r="AV54" s="87"/>
      <c r="AW54" s="87"/>
      <c r="AX54" s="87"/>
      <c r="AY54" s="87"/>
      <c r="AZ54" s="87"/>
      <c r="BA54" s="87"/>
      <c r="BB54" s="87"/>
      <c r="BC54" s="87"/>
      <c r="BD54" s="87"/>
      <c r="BE54" s="87"/>
      <c r="BF54" s="87"/>
      <c r="BG54" s="87"/>
      <c r="BH54" s="88"/>
    </row>
    <row r="55" spans="1:79" s="5" customFormat="1" ht="12.75" customHeight="1" x14ac:dyDescent="0.2">
      <c r="A55" s="106" t="s">
        <v>52</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8"/>
      <c r="AC55" s="102">
        <f>SUM(AC53:AC54)</f>
        <v>55000</v>
      </c>
      <c r="AD55" s="102"/>
      <c r="AE55" s="102"/>
      <c r="AF55" s="102"/>
      <c r="AG55" s="102"/>
      <c r="AH55" s="102"/>
      <c r="AI55" s="102"/>
      <c r="AJ55" s="102"/>
      <c r="AK55" s="102">
        <f>SUM(AK53:AK54)</f>
        <v>0</v>
      </c>
      <c r="AL55" s="102"/>
      <c r="AM55" s="102"/>
      <c r="AN55" s="102"/>
      <c r="AO55" s="102"/>
      <c r="AP55" s="102"/>
      <c r="AQ55" s="102"/>
      <c r="AR55" s="102"/>
      <c r="AS55" s="136">
        <f>AC55+AK55</f>
        <v>55000</v>
      </c>
      <c r="AT55" s="137"/>
      <c r="AU55" s="137"/>
      <c r="AV55" s="137"/>
      <c r="AW55" s="137"/>
      <c r="AX55" s="137"/>
      <c r="AY55" s="137"/>
      <c r="AZ55" s="137"/>
      <c r="BA55" s="137"/>
      <c r="BB55" s="137"/>
      <c r="BC55" s="137"/>
      <c r="BD55" s="137"/>
      <c r="BE55" s="137"/>
      <c r="BF55" s="137"/>
      <c r="BG55" s="137"/>
      <c r="BH55" s="138"/>
      <c r="CA55" s="5" t="s">
        <v>20</v>
      </c>
    </row>
    <row r="56" spans="1:79" ht="6.75" customHeight="1" x14ac:dyDescent="0.2"/>
    <row r="57" spans="1:79" ht="15.75" customHeight="1" x14ac:dyDescent="0.2">
      <c r="A57" s="62" t="s">
        <v>158</v>
      </c>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row>
    <row r="58" spans="1:79" ht="15" customHeight="1" x14ac:dyDescent="0.2">
      <c r="A58" s="89" t="s">
        <v>157</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7"/>
      <c r="AX58" s="7"/>
      <c r="AY58" s="7"/>
      <c r="AZ58" s="7"/>
      <c r="BA58" s="7"/>
      <c r="BB58" s="7"/>
      <c r="BC58" s="7"/>
      <c r="BD58" s="7"/>
      <c r="BE58" s="7"/>
      <c r="BF58" s="7"/>
      <c r="BG58" s="7"/>
      <c r="BH58" s="7"/>
      <c r="BI58" s="7"/>
      <c r="BJ58" s="7"/>
      <c r="BK58" s="7"/>
      <c r="BL58" s="7"/>
    </row>
    <row r="59" spans="1:79" ht="15.95" customHeight="1" x14ac:dyDescent="0.2">
      <c r="A59" s="47" t="s">
        <v>39</v>
      </c>
      <c r="B59" s="47"/>
      <c r="C59" s="47"/>
      <c r="D59" s="91" t="s">
        <v>159</v>
      </c>
      <c r="E59" s="91"/>
      <c r="F59" s="91"/>
      <c r="G59" s="91"/>
      <c r="H59" s="91"/>
      <c r="I59" s="91"/>
      <c r="J59" s="91"/>
      <c r="K59" s="91"/>
      <c r="L59" s="91"/>
      <c r="M59" s="91"/>
      <c r="N59" s="91"/>
      <c r="O59" s="91"/>
      <c r="P59" s="91"/>
      <c r="Q59" s="91"/>
      <c r="R59" s="91"/>
      <c r="S59" s="91"/>
      <c r="T59" s="91"/>
      <c r="U59" s="91"/>
      <c r="V59" s="91"/>
      <c r="W59" s="91"/>
      <c r="X59" s="92"/>
      <c r="Y59" s="47" t="s">
        <v>40</v>
      </c>
      <c r="Z59" s="47"/>
      <c r="AA59" s="47"/>
      <c r="AB59" s="47"/>
      <c r="AC59" s="47"/>
      <c r="AD59" s="47"/>
      <c r="AE59" s="47"/>
      <c r="AF59" s="47"/>
      <c r="AG59" s="47" t="s">
        <v>41</v>
      </c>
      <c r="AH59" s="47"/>
      <c r="AI59" s="47"/>
      <c r="AJ59" s="47"/>
      <c r="AK59" s="47"/>
      <c r="AL59" s="47"/>
      <c r="AM59" s="47"/>
      <c r="AN59" s="47"/>
      <c r="AO59" s="47" t="s">
        <v>38</v>
      </c>
      <c r="AP59" s="47"/>
      <c r="AQ59" s="47"/>
      <c r="AR59" s="47"/>
      <c r="AS59" s="47"/>
      <c r="AT59" s="47"/>
      <c r="AU59" s="47"/>
      <c r="AV59" s="47"/>
    </row>
    <row r="60" spans="1:79" ht="29.1" customHeight="1" x14ac:dyDescent="0.2">
      <c r="A60" s="47"/>
      <c r="B60" s="47"/>
      <c r="C60" s="47"/>
      <c r="D60" s="94"/>
      <c r="E60" s="94"/>
      <c r="F60" s="94"/>
      <c r="G60" s="94"/>
      <c r="H60" s="94"/>
      <c r="I60" s="94"/>
      <c r="J60" s="94"/>
      <c r="K60" s="94"/>
      <c r="L60" s="94"/>
      <c r="M60" s="94"/>
      <c r="N60" s="94"/>
      <c r="O60" s="94"/>
      <c r="P60" s="94"/>
      <c r="Q60" s="94"/>
      <c r="R60" s="94"/>
      <c r="S60" s="94"/>
      <c r="T60" s="94"/>
      <c r="U60" s="94"/>
      <c r="V60" s="94"/>
      <c r="W60" s="94"/>
      <c r="X60" s="95"/>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row>
    <row r="61" spans="1:79" ht="15.95" customHeight="1" x14ac:dyDescent="0.2">
      <c r="A61" s="69">
        <v>1</v>
      </c>
      <c r="B61" s="70"/>
      <c r="C61" s="70"/>
      <c r="D61" s="70">
        <v>2</v>
      </c>
      <c r="E61" s="70"/>
      <c r="F61" s="70"/>
      <c r="G61" s="70"/>
      <c r="H61" s="70"/>
      <c r="I61" s="70"/>
      <c r="J61" s="70"/>
      <c r="K61" s="70"/>
      <c r="L61" s="70"/>
      <c r="M61" s="70"/>
      <c r="N61" s="70"/>
      <c r="O61" s="70"/>
      <c r="P61" s="70"/>
      <c r="Q61" s="70"/>
      <c r="R61" s="70"/>
      <c r="S61" s="70"/>
      <c r="T61" s="70"/>
      <c r="U61" s="70"/>
      <c r="V61" s="70"/>
      <c r="W61" s="70"/>
      <c r="X61" s="71"/>
      <c r="Y61" s="47">
        <v>3</v>
      </c>
      <c r="Z61" s="47"/>
      <c r="AA61" s="47"/>
      <c r="AB61" s="47"/>
      <c r="AC61" s="47"/>
      <c r="AD61" s="47"/>
      <c r="AE61" s="47"/>
      <c r="AF61" s="47"/>
      <c r="AG61" s="47">
        <v>4</v>
      </c>
      <c r="AH61" s="47"/>
      <c r="AI61" s="47"/>
      <c r="AJ61" s="47"/>
      <c r="AK61" s="47"/>
      <c r="AL61" s="47"/>
      <c r="AM61" s="47"/>
      <c r="AN61" s="47"/>
      <c r="AO61" s="47">
        <v>5</v>
      </c>
      <c r="AP61" s="47"/>
      <c r="AQ61" s="47"/>
      <c r="AR61" s="47"/>
      <c r="AS61" s="47"/>
      <c r="AT61" s="47"/>
      <c r="AU61" s="47"/>
      <c r="AV61" s="47"/>
    </row>
    <row r="62" spans="1:79" ht="12.75" hidden="1" customHeight="1" x14ac:dyDescent="0.2">
      <c r="A62" s="58" t="s">
        <v>13</v>
      </c>
      <c r="B62" s="77"/>
      <c r="C62" s="77"/>
      <c r="D62" s="77"/>
      <c r="E62" s="77"/>
      <c r="F62" s="77"/>
      <c r="G62" s="77"/>
      <c r="H62" s="77"/>
      <c r="I62" s="77"/>
      <c r="J62" s="77"/>
      <c r="K62" s="77"/>
      <c r="L62" s="77"/>
      <c r="M62" s="77"/>
      <c r="N62" s="77"/>
      <c r="O62" s="77"/>
      <c r="P62" s="77"/>
      <c r="Q62" s="77"/>
      <c r="R62" s="77"/>
      <c r="S62" s="77"/>
      <c r="T62" s="77"/>
      <c r="U62" s="77"/>
      <c r="V62" s="77"/>
      <c r="W62" s="77"/>
      <c r="X62" s="78"/>
      <c r="Y62" s="59" t="s">
        <v>14</v>
      </c>
      <c r="Z62" s="59"/>
      <c r="AA62" s="59"/>
      <c r="AB62" s="59"/>
      <c r="AC62" s="59"/>
      <c r="AD62" s="59"/>
      <c r="AE62" s="59"/>
      <c r="AF62" s="59"/>
      <c r="AG62" s="59" t="s">
        <v>15</v>
      </c>
      <c r="AH62" s="59"/>
      <c r="AI62" s="59"/>
      <c r="AJ62" s="59"/>
      <c r="AK62" s="59"/>
      <c r="AL62" s="59"/>
      <c r="AM62" s="59"/>
      <c r="AN62" s="59"/>
      <c r="AO62" s="59" t="s">
        <v>16</v>
      </c>
      <c r="AP62" s="59"/>
      <c r="AQ62" s="59"/>
      <c r="AR62" s="59"/>
      <c r="AS62" s="59"/>
      <c r="AT62" s="59"/>
      <c r="AU62" s="59"/>
      <c r="AV62" s="59"/>
      <c r="CA62" s="1" t="s">
        <v>21</v>
      </c>
    </row>
    <row r="63" spans="1:79" ht="35.25" customHeight="1" x14ac:dyDescent="0.2">
      <c r="A63" s="106">
        <v>1</v>
      </c>
      <c r="B63" s="107"/>
      <c r="C63" s="108"/>
      <c r="D63" s="103" t="s">
        <v>179</v>
      </c>
      <c r="E63" s="104"/>
      <c r="F63" s="104"/>
      <c r="G63" s="104"/>
      <c r="H63" s="104"/>
      <c r="I63" s="104"/>
      <c r="J63" s="104"/>
      <c r="K63" s="104"/>
      <c r="L63" s="104"/>
      <c r="M63" s="104"/>
      <c r="N63" s="104"/>
      <c r="O63" s="104"/>
      <c r="P63" s="104"/>
      <c r="Q63" s="104"/>
      <c r="R63" s="104"/>
      <c r="S63" s="104"/>
      <c r="T63" s="104"/>
      <c r="U63" s="104"/>
      <c r="V63" s="104"/>
      <c r="W63" s="104"/>
      <c r="X63" s="105"/>
      <c r="Y63" s="102">
        <v>55000</v>
      </c>
      <c r="Z63" s="102"/>
      <c r="AA63" s="102"/>
      <c r="AB63" s="102"/>
      <c r="AC63" s="102"/>
      <c r="AD63" s="102"/>
      <c r="AE63" s="102"/>
      <c r="AF63" s="102"/>
      <c r="AG63" s="102">
        <v>0</v>
      </c>
      <c r="AH63" s="102"/>
      <c r="AI63" s="102"/>
      <c r="AJ63" s="102"/>
      <c r="AK63" s="102"/>
      <c r="AL63" s="102"/>
      <c r="AM63" s="102"/>
      <c r="AN63" s="102"/>
      <c r="AO63" s="102">
        <f>Y63+AG63</f>
        <v>55000</v>
      </c>
      <c r="AP63" s="102"/>
      <c r="AQ63" s="102"/>
      <c r="AR63" s="102"/>
      <c r="AS63" s="102"/>
      <c r="AT63" s="102"/>
      <c r="AU63" s="102"/>
      <c r="AV63" s="102"/>
    </row>
    <row r="64" spans="1:79" s="5" customFormat="1" ht="12.75" customHeight="1" x14ac:dyDescent="0.2">
      <c r="A64" s="103" t="s">
        <v>38</v>
      </c>
      <c r="B64" s="104"/>
      <c r="C64" s="104"/>
      <c r="D64" s="104"/>
      <c r="E64" s="104"/>
      <c r="F64" s="104"/>
      <c r="G64" s="104"/>
      <c r="H64" s="104"/>
      <c r="I64" s="104"/>
      <c r="J64" s="104"/>
      <c r="K64" s="104"/>
      <c r="L64" s="104"/>
      <c r="M64" s="104"/>
      <c r="N64" s="104"/>
      <c r="O64" s="104"/>
      <c r="P64" s="104"/>
      <c r="Q64" s="104"/>
      <c r="R64" s="104"/>
      <c r="S64" s="104"/>
      <c r="T64" s="104"/>
      <c r="U64" s="104"/>
      <c r="V64" s="104"/>
      <c r="W64" s="104"/>
      <c r="X64" s="105"/>
      <c r="Y64" s="102">
        <f>Y63</f>
        <v>55000</v>
      </c>
      <c r="Z64" s="102"/>
      <c r="AA64" s="102"/>
      <c r="AB64" s="102"/>
      <c r="AC64" s="102"/>
      <c r="AD64" s="102"/>
      <c r="AE64" s="102"/>
      <c r="AF64" s="102"/>
      <c r="AG64" s="102">
        <f>AG63</f>
        <v>0</v>
      </c>
      <c r="AH64" s="102"/>
      <c r="AI64" s="102"/>
      <c r="AJ64" s="102"/>
      <c r="AK64" s="102"/>
      <c r="AL64" s="102"/>
      <c r="AM64" s="102"/>
      <c r="AN64" s="102"/>
      <c r="AO64" s="102">
        <f>Y64+AG64</f>
        <v>55000</v>
      </c>
      <c r="AP64" s="102"/>
      <c r="AQ64" s="102"/>
      <c r="AR64" s="102"/>
      <c r="AS64" s="102"/>
      <c r="AT64" s="102"/>
      <c r="AU64" s="102"/>
      <c r="AV64" s="102"/>
      <c r="CA64" s="5" t="s">
        <v>22</v>
      </c>
    </row>
    <row r="66" spans="1:79" ht="15.75" customHeight="1" x14ac:dyDescent="0.2">
      <c r="A66" s="51" t="s">
        <v>160</v>
      </c>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row>
    <row r="67" spans="1:79" ht="30" customHeight="1" x14ac:dyDescent="0.2">
      <c r="A67" s="47" t="s">
        <v>39</v>
      </c>
      <c r="B67" s="47"/>
      <c r="C67" s="47"/>
      <c r="D67" s="47"/>
      <c r="E67" s="47"/>
      <c r="F67" s="47"/>
      <c r="G67" s="69" t="s">
        <v>42</v>
      </c>
      <c r="H67" s="70"/>
      <c r="I67" s="70"/>
      <c r="J67" s="70"/>
      <c r="K67" s="70"/>
      <c r="L67" s="70"/>
      <c r="M67" s="70"/>
      <c r="N67" s="70"/>
      <c r="O67" s="70"/>
      <c r="P67" s="70"/>
      <c r="Q67" s="70"/>
      <c r="R67" s="70"/>
      <c r="S67" s="70"/>
      <c r="T67" s="70"/>
      <c r="U67" s="70"/>
      <c r="V67" s="70"/>
      <c r="W67" s="70"/>
      <c r="X67" s="70"/>
      <c r="Y67" s="71"/>
      <c r="Z67" s="47" t="s">
        <v>7</v>
      </c>
      <c r="AA67" s="47"/>
      <c r="AB67" s="47"/>
      <c r="AC67" s="47"/>
      <c r="AD67" s="47"/>
      <c r="AE67" s="47" t="s">
        <v>6</v>
      </c>
      <c r="AF67" s="47"/>
      <c r="AG67" s="47"/>
      <c r="AH67" s="47"/>
      <c r="AI67" s="47"/>
      <c r="AJ67" s="47"/>
      <c r="AK67" s="47"/>
      <c r="AL67" s="47"/>
      <c r="AM67" s="47"/>
      <c r="AN67" s="47"/>
      <c r="AO67" s="69" t="s">
        <v>40</v>
      </c>
      <c r="AP67" s="70"/>
      <c r="AQ67" s="70"/>
      <c r="AR67" s="70"/>
      <c r="AS67" s="70"/>
      <c r="AT67" s="70"/>
      <c r="AU67" s="70"/>
      <c r="AV67" s="71"/>
      <c r="AW67" s="69" t="s">
        <v>41</v>
      </c>
      <c r="AX67" s="70"/>
      <c r="AY67" s="70"/>
      <c r="AZ67" s="70"/>
      <c r="BA67" s="70"/>
      <c r="BB67" s="70"/>
      <c r="BC67" s="70"/>
      <c r="BD67" s="71"/>
      <c r="BE67" s="69" t="s">
        <v>38</v>
      </c>
      <c r="BF67" s="70"/>
      <c r="BG67" s="70"/>
      <c r="BH67" s="70"/>
      <c r="BI67" s="70"/>
      <c r="BJ67" s="70"/>
      <c r="BK67" s="70"/>
      <c r="BL67" s="71"/>
    </row>
    <row r="68" spans="1:79" ht="15.75" customHeight="1" x14ac:dyDescent="0.2">
      <c r="A68" s="47">
        <v>1</v>
      </c>
      <c r="B68" s="47"/>
      <c r="C68" s="47"/>
      <c r="D68" s="47"/>
      <c r="E68" s="47"/>
      <c r="F68" s="47"/>
      <c r="G68" s="69">
        <v>2</v>
      </c>
      <c r="H68" s="70"/>
      <c r="I68" s="70"/>
      <c r="J68" s="70"/>
      <c r="K68" s="70"/>
      <c r="L68" s="70"/>
      <c r="M68" s="70"/>
      <c r="N68" s="70"/>
      <c r="O68" s="70"/>
      <c r="P68" s="70"/>
      <c r="Q68" s="70"/>
      <c r="R68" s="70"/>
      <c r="S68" s="70"/>
      <c r="T68" s="70"/>
      <c r="U68" s="70"/>
      <c r="V68" s="70"/>
      <c r="W68" s="70"/>
      <c r="X68" s="70"/>
      <c r="Y68" s="71"/>
      <c r="Z68" s="47">
        <v>3</v>
      </c>
      <c r="AA68" s="47"/>
      <c r="AB68" s="47"/>
      <c r="AC68" s="47"/>
      <c r="AD68" s="47"/>
      <c r="AE68" s="47">
        <v>4</v>
      </c>
      <c r="AF68" s="47"/>
      <c r="AG68" s="47"/>
      <c r="AH68" s="47"/>
      <c r="AI68" s="47"/>
      <c r="AJ68" s="47"/>
      <c r="AK68" s="47"/>
      <c r="AL68" s="47"/>
      <c r="AM68" s="47"/>
      <c r="AN68" s="47"/>
      <c r="AO68" s="47">
        <v>5</v>
      </c>
      <c r="AP68" s="47"/>
      <c r="AQ68" s="47"/>
      <c r="AR68" s="47"/>
      <c r="AS68" s="47"/>
      <c r="AT68" s="47"/>
      <c r="AU68" s="47"/>
      <c r="AV68" s="47"/>
      <c r="AW68" s="47">
        <v>6</v>
      </c>
      <c r="AX68" s="47"/>
      <c r="AY68" s="47"/>
      <c r="AZ68" s="47"/>
      <c r="BA68" s="47"/>
      <c r="BB68" s="47"/>
      <c r="BC68" s="47"/>
      <c r="BD68" s="47"/>
      <c r="BE68" s="47">
        <v>7</v>
      </c>
      <c r="BF68" s="47"/>
      <c r="BG68" s="47"/>
      <c r="BH68" s="47"/>
      <c r="BI68" s="47"/>
      <c r="BJ68" s="47"/>
      <c r="BK68" s="47"/>
      <c r="BL68" s="47"/>
    </row>
    <row r="69" spans="1:79" ht="12.75" hidden="1" customHeight="1" x14ac:dyDescent="0.2">
      <c r="A69" s="56" t="s">
        <v>45</v>
      </c>
      <c r="B69" s="56"/>
      <c r="C69" s="56"/>
      <c r="D69" s="56"/>
      <c r="E69" s="56"/>
      <c r="F69" s="56"/>
      <c r="G69" s="58" t="s">
        <v>13</v>
      </c>
      <c r="H69" s="77"/>
      <c r="I69" s="77"/>
      <c r="J69" s="77"/>
      <c r="K69" s="77"/>
      <c r="L69" s="77"/>
      <c r="M69" s="77"/>
      <c r="N69" s="77"/>
      <c r="O69" s="77"/>
      <c r="P69" s="77"/>
      <c r="Q69" s="77"/>
      <c r="R69" s="77"/>
      <c r="S69" s="77"/>
      <c r="T69" s="77"/>
      <c r="U69" s="77"/>
      <c r="V69" s="77"/>
      <c r="W69" s="77"/>
      <c r="X69" s="77"/>
      <c r="Y69" s="78"/>
      <c r="Z69" s="56" t="s">
        <v>25</v>
      </c>
      <c r="AA69" s="56"/>
      <c r="AB69" s="56"/>
      <c r="AC69" s="56"/>
      <c r="AD69" s="56"/>
      <c r="AE69" s="57" t="s">
        <v>44</v>
      </c>
      <c r="AF69" s="57"/>
      <c r="AG69" s="57"/>
      <c r="AH69" s="57"/>
      <c r="AI69" s="57"/>
      <c r="AJ69" s="57"/>
      <c r="AK69" s="57"/>
      <c r="AL69" s="57"/>
      <c r="AM69" s="57"/>
      <c r="AN69" s="58"/>
      <c r="AO69" s="59" t="s">
        <v>14</v>
      </c>
      <c r="AP69" s="59"/>
      <c r="AQ69" s="59"/>
      <c r="AR69" s="59"/>
      <c r="AS69" s="59"/>
      <c r="AT69" s="59"/>
      <c r="AU69" s="59"/>
      <c r="AV69" s="59"/>
      <c r="AW69" s="59" t="s">
        <v>43</v>
      </c>
      <c r="AX69" s="59"/>
      <c r="AY69" s="59"/>
      <c r="AZ69" s="59"/>
      <c r="BA69" s="59"/>
      <c r="BB69" s="59"/>
      <c r="BC69" s="59"/>
      <c r="BD69" s="59"/>
      <c r="BE69" s="59" t="s">
        <v>16</v>
      </c>
      <c r="BF69" s="59"/>
      <c r="BG69" s="59"/>
      <c r="BH69" s="59"/>
      <c r="BI69" s="59"/>
      <c r="BJ69" s="59"/>
      <c r="BK69" s="59"/>
      <c r="BL69" s="59"/>
      <c r="CA69" s="1" t="s">
        <v>23</v>
      </c>
    </row>
    <row r="70" spans="1:79" ht="12.75" customHeight="1" x14ac:dyDescent="0.2">
      <c r="A70" s="109" t="s">
        <v>161</v>
      </c>
      <c r="B70" s="109"/>
      <c r="C70" s="109"/>
      <c r="D70" s="109"/>
      <c r="E70" s="109"/>
      <c r="F70" s="109"/>
      <c r="G70" s="103" t="s">
        <v>198</v>
      </c>
      <c r="H70" s="104"/>
      <c r="I70" s="104"/>
      <c r="J70" s="104"/>
      <c r="K70" s="104"/>
      <c r="L70" s="104"/>
      <c r="M70" s="104"/>
      <c r="N70" s="104"/>
      <c r="O70" s="104"/>
      <c r="P70" s="104"/>
      <c r="Q70" s="104"/>
      <c r="R70" s="104"/>
      <c r="S70" s="104"/>
      <c r="T70" s="104"/>
      <c r="U70" s="104"/>
      <c r="V70" s="104"/>
      <c r="W70" s="104"/>
      <c r="X70" s="104"/>
      <c r="Y70" s="105"/>
      <c r="Z70" s="75"/>
      <c r="AA70" s="75"/>
      <c r="AB70" s="75"/>
      <c r="AC70" s="75"/>
      <c r="AD70" s="75"/>
      <c r="AE70" s="110"/>
      <c r="AF70" s="110"/>
      <c r="AG70" s="110"/>
      <c r="AH70" s="110"/>
      <c r="AI70" s="110"/>
      <c r="AJ70" s="110"/>
      <c r="AK70" s="110"/>
      <c r="AL70" s="110"/>
      <c r="AM70" s="110"/>
      <c r="AN70" s="79"/>
      <c r="AO70" s="111"/>
      <c r="AP70" s="111"/>
      <c r="AQ70" s="111"/>
      <c r="AR70" s="111"/>
      <c r="AS70" s="111"/>
      <c r="AT70" s="111"/>
      <c r="AU70" s="111"/>
      <c r="AV70" s="111"/>
      <c r="AW70" s="111"/>
      <c r="AX70" s="111"/>
      <c r="AY70" s="111"/>
      <c r="AZ70" s="111"/>
      <c r="BA70" s="111"/>
      <c r="BB70" s="111"/>
      <c r="BC70" s="111"/>
      <c r="BD70" s="111"/>
      <c r="BE70" s="111">
        <f>AO70+AW70</f>
        <v>0</v>
      </c>
      <c r="BF70" s="111"/>
      <c r="BG70" s="111"/>
      <c r="BH70" s="111"/>
      <c r="BI70" s="111"/>
      <c r="BJ70" s="111"/>
      <c r="BK70" s="111"/>
      <c r="BL70" s="111"/>
    </row>
    <row r="71" spans="1:79" ht="24.75" customHeight="1" x14ac:dyDescent="0.2">
      <c r="A71" s="109"/>
      <c r="B71" s="109"/>
      <c r="C71" s="109"/>
      <c r="D71" s="109"/>
      <c r="E71" s="109"/>
      <c r="F71" s="109"/>
      <c r="G71" s="79" t="s">
        <v>199</v>
      </c>
      <c r="H71" s="80"/>
      <c r="I71" s="80"/>
      <c r="J71" s="80"/>
      <c r="K71" s="80"/>
      <c r="L71" s="80"/>
      <c r="M71" s="80"/>
      <c r="N71" s="80"/>
      <c r="O71" s="80"/>
      <c r="P71" s="80"/>
      <c r="Q71" s="80"/>
      <c r="R71" s="80"/>
      <c r="S71" s="80"/>
      <c r="T71" s="80"/>
      <c r="U71" s="80"/>
      <c r="V71" s="80"/>
      <c r="W71" s="80"/>
      <c r="X71" s="80"/>
      <c r="Y71" s="81"/>
      <c r="Z71" s="75" t="s">
        <v>88</v>
      </c>
      <c r="AA71" s="75"/>
      <c r="AB71" s="75"/>
      <c r="AC71" s="75"/>
      <c r="AD71" s="75"/>
      <c r="AE71" s="110" t="s">
        <v>89</v>
      </c>
      <c r="AF71" s="110"/>
      <c r="AG71" s="110"/>
      <c r="AH71" s="110"/>
      <c r="AI71" s="110"/>
      <c r="AJ71" s="110"/>
      <c r="AK71" s="110"/>
      <c r="AL71" s="110"/>
      <c r="AM71" s="110"/>
      <c r="AN71" s="79"/>
      <c r="AO71" s="111">
        <v>55000</v>
      </c>
      <c r="AP71" s="111"/>
      <c r="AQ71" s="111"/>
      <c r="AR71" s="111"/>
      <c r="AS71" s="111"/>
      <c r="AT71" s="111"/>
      <c r="AU71" s="111"/>
      <c r="AV71" s="111"/>
      <c r="AW71" s="111"/>
      <c r="AX71" s="111"/>
      <c r="AY71" s="111"/>
      <c r="AZ71" s="111"/>
      <c r="BA71" s="111"/>
      <c r="BB71" s="111"/>
      <c r="BC71" s="111"/>
      <c r="BD71" s="111"/>
      <c r="BE71" s="112">
        <f t="shared" ref="BE71:BE75" si="0">AO71+AW71</f>
        <v>55000</v>
      </c>
      <c r="BF71" s="112"/>
      <c r="BG71" s="112"/>
      <c r="BH71" s="112"/>
      <c r="BI71" s="112"/>
      <c r="BJ71" s="112"/>
      <c r="BK71" s="112"/>
      <c r="BL71" s="112"/>
    </row>
    <row r="72" spans="1:79" ht="12.75" customHeight="1" x14ac:dyDescent="0.2">
      <c r="A72" s="109" t="s">
        <v>119</v>
      </c>
      <c r="B72" s="109"/>
      <c r="C72" s="109"/>
      <c r="D72" s="109"/>
      <c r="E72" s="109"/>
      <c r="F72" s="109"/>
      <c r="G72" s="103" t="s">
        <v>181</v>
      </c>
      <c r="H72" s="80"/>
      <c r="I72" s="80"/>
      <c r="J72" s="80"/>
      <c r="K72" s="80"/>
      <c r="L72" s="80"/>
      <c r="M72" s="80"/>
      <c r="N72" s="80"/>
      <c r="O72" s="80"/>
      <c r="P72" s="80"/>
      <c r="Q72" s="80"/>
      <c r="R72" s="80"/>
      <c r="S72" s="80"/>
      <c r="T72" s="80"/>
      <c r="U72" s="80"/>
      <c r="V72" s="80"/>
      <c r="W72" s="80"/>
      <c r="X72" s="80"/>
      <c r="Y72" s="81"/>
      <c r="Z72" s="75"/>
      <c r="AA72" s="75"/>
      <c r="AB72" s="75"/>
      <c r="AC72" s="75"/>
      <c r="AD72" s="75"/>
      <c r="AE72" s="110"/>
      <c r="AF72" s="110"/>
      <c r="AG72" s="110"/>
      <c r="AH72" s="110"/>
      <c r="AI72" s="110"/>
      <c r="AJ72" s="110"/>
      <c r="AK72" s="110"/>
      <c r="AL72" s="110"/>
      <c r="AM72" s="110"/>
      <c r="AN72" s="79"/>
      <c r="AO72" s="111">
        <f>ROUND(AO70/AO71, 2)</f>
        <v>0</v>
      </c>
      <c r="AP72" s="111"/>
      <c r="AQ72" s="111"/>
      <c r="AR72" s="111"/>
      <c r="AS72" s="111"/>
      <c r="AT72" s="111"/>
      <c r="AU72" s="111"/>
      <c r="AV72" s="111"/>
      <c r="AW72" s="111"/>
      <c r="AX72" s="111"/>
      <c r="AY72" s="111"/>
      <c r="AZ72" s="111"/>
      <c r="BA72" s="111"/>
      <c r="BB72" s="111"/>
      <c r="BC72" s="111"/>
      <c r="BD72" s="111"/>
      <c r="BE72" s="111">
        <f t="shared" si="0"/>
        <v>0</v>
      </c>
      <c r="BF72" s="111"/>
      <c r="BG72" s="111"/>
      <c r="BH72" s="111"/>
      <c r="BI72" s="111"/>
      <c r="BJ72" s="111"/>
      <c r="BK72" s="111"/>
      <c r="BL72" s="111"/>
    </row>
    <row r="73" spans="1:79" ht="25.5" customHeight="1" x14ac:dyDescent="0.2">
      <c r="A73" s="109"/>
      <c r="B73" s="109"/>
      <c r="C73" s="109"/>
      <c r="D73" s="109"/>
      <c r="E73" s="109"/>
      <c r="F73" s="109"/>
      <c r="G73" s="79" t="s">
        <v>200</v>
      </c>
      <c r="H73" s="80"/>
      <c r="I73" s="80"/>
      <c r="J73" s="80"/>
      <c r="K73" s="80"/>
      <c r="L73" s="80"/>
      <c r="M73" s="80"/>
      <c r="N73" s="80"/>
      <c r="O73" s="80"/>
      <c r="P73" s="80"/>
      <c r="Q73" s="80"/>
      <c r="R73" s="80"/>
      <c r="S73" s="80"/>
      <c r="T73" s="80"/>
      <c r="U73" s="80"/>
      <c r="V73" s="80"/>
      <c r="W73" s="80"/>
      <c r="X73" s="80"/>
      <c r="Y73" s="81"/>
      <c r="Z73" s="75" t="s">
        <v>191</v>
      </c>
      <c r="AA73" s="75"/>
      <c r="AB73" s="75"/>
      <c r="AC73" s="75"/>
      <c r="AD73" s="75"/>
      <c r="AE73" s="110" t="s">
        <v>90</v>
      </c>
      <c r="AF73" s="110"/>
      <c r="AG73" s="110"/>
      <c r="AH73" s="110"/>
      <c r="AI73" s="110"/>
      <c r="AJ73" s="110"/>
      <c r="AK73" s="110"/>
      <c r="AL73" s="110"/>
      <c r="AM73" s="110"/>
      <c r="AN73" s="79"/>
      <c r="AO73" s="111">
        <v>12.72</v>
      </c>
      <c r="AP73" s="111"/>
      <c r="AQ73" s="111"/>
      <c r="AR73" s="111"/>
      <c r="AS73" s="111"/>
      <c r="AT73" s="111"/>
      <c r="AU73" s="111"/>
      <c r="AV73" s="111"/>
      <c r="AW73" s="111"/>
      <c r="AX73" s="111"/>
      <c r="AY73" s="111"/>
      <c r="AZ73" s="111"/>
      <c r="BA73" s="111"/>
      <c r="BB73" s="111"/>
      <c r="BC73" s="111"/>
      <c r="BD73" s="111"/>
      <c r="BE73" s="111">
        <f t="shared" si="0"/>
        <v>12.72</v>
      </c>
      <c r="BF73" s="111"/>
      <c r="BG73" s="111"/>
      <c r="BH73" s="111"/>
      <c r="BI73" s="111"/>
      <c r="BJ73" s="111"/>
      <c r="BK73" s="111"/>
      <c r="BL73" s="111"/>
    </row>
    <row r="74" spans="1:79" ht="12.75" customHeight="1" x14ac:dyDescent="0.2">
      <c r="A74" s="109" t="s">
        <v>124</v>
      </c>
      <c r="B74" s="109"/>
      <c r="C74" s="109"/>
      <c r="D74" s="109"/>
      <c r="E74" s="109"/>
      <c r="F74" s="109"/>
      <c r="G74" s="79" t="s">
        <v>201</v>
      </c>
      <c r="H74" s="80"/>
      <c r="I74" s="80"/>
      <c r="J74" s="80"/>
      <c r="K74" s="80"/>
      <c r="L74" s="80"/>
      <c r="M74" s="80"/>
      <c r="N74" s="80"/>
      <c r="O74" s="80"/>
      <c r="P74" s="80"/>
      <c r="Q74" s="80"/>
      <c r="R74" s="80"/>
      <c r="S74" s="80"/>
      <c r="T74" s="80"/>
      <c r="U74" s="80"/>
      <c r="V74" s="80"/>
      <c r="W74" s="80"/>
      <c r="X74" s="80"/>
      <c r="Y74" s="81"/>
      <c r="Z74" s="75"/>
      <c r="AA74" s="75"/>
      <c r="AB74" s="75"/>
      <c r="AC74" s="75"/>
      <c r="AD74" s="75"/>
      <c r="AE74" s="110"/>
      <c r="AF74" s="110"/>
      <c r="AG74" s="110"/>
      <c r="AH74" s="110"/>
      <c r="AI74" s="110"/>
      <c r="AJ74" s="110"/>
      <c r="AK74" s="110"/>
      <c r="AL74" s="110"/>
      <c r="AM74" s="110"/>
      <c r="AN74" s="79"/>
      <c r="AO74" s="111"/>
      <c r="AP74" s="111"/>
      <c r="AQ74" s="111"/>
      <c r="AR74" s="111"/>
      <c r="AS74" s="111"/>
      <c r="AT74" s="111"/>
      <c r="AU74" s="111"/>
      <c r="AV74" s="111"/>
      <c r="AW74" s="111"/>
      <c r="AX74" s="111"/>
      <c r="AY74" s="111"/>
      <c r="AZ74" s="111"/>
      <c r="BA74" s="111"/>
      <c r="BB74" s="111"/>
      <c r="BC74" s="111"/>
      <c r="BD74" s="111"/>
      <c r="BE74" s="111">
        <f t="shared" si="0"/>
        <v>0</v>
      </c>
      <c r="BF74" s="111"/>
      <c r="BG74" s="111"/>
      <c r="BH74" s="111"/>
      <c r="BI74" s="111"/>
      <c r="BJ74" s="111"/>
      <c r="BK74" s="111"/>
      <c r="BL74" s="111"/>
    </row>
    <row r="75" spans="1:79" ht="26.25" customHeight="1" x14ac:dyDescent="0.2">
      <c r="A75" s="109"/>
      <c r="B75" s="109"/>
      <c r="C75" s="109"/>
      <c r="D75" s="109"/>
      <c r="E75" s="109"/>
      <c r="F75" s="109"/>
      <c r="G75" s="79" t="s">
        <v>194</v>
      </c>
      <c r="H75" s="80"/>
      <c r="I75" s="80"/>
      <c r="J75" s="80"/>
      <c r="K75" s="80"/>
      <c r="L75" s="80"/>
      <c r="M75" s="80"/>
      <c r="N75" s="80"/>
      <c r="O75" s="80"/>
      <c r="P75" s="80"/>
      <c r="Q75" s="80"/>
      <c r="R75" s="80"/>
      <c r="S75" s="80"/>
      <c r="T75" s="80"/>
      <c r="U75" s="80"/>
      <c r="V75" s="80"/>
      <c r="W75" s="80"/>
      <c r="X75" s="80"/>
      <c r="Y75" s="81"/>
      <c r="Z75" s="75" t="s">
        <v>88</v>
      </c>
      <c r="AA75" s="75"/>
      <c r="AB75" s="75"/>
      <c r="AC75" s="75"/>
      <c r="AD75" s="75"/>
      <c r="AE75" s="110" t="s">
        <v>90</v>
      </c>
      <c r="AF75" s="110"/>
      <c r="AG75" s="110"/>
      <c r="AH75" s="110"/>
      <c r="AI75" s="110"/>
      <c r="AJ75" s="110"/>
      <c r="AK75" s="110"/>
      <c r="AL75" s="110"/>
      <c r="AM75" s="110"/>
      <c r="AN75" s="79"/>
      <c r="AO75" s="111">
        <v>4323.8999999999996</v>
      </c>
      <c r="AP75" s="111"/>
      <c r="AQ75" s="111"/>
      <c r="AR75" s="111"/>
      <c r="AS75" s="111"/>
      <c r="AT75" s="111"/>
      <c r="AU75" s="111"/>
      <c r="AV75" s="111"/>
      <c r="AW75" s="111"/>
      <c r="AX75" s="111"/>
      <c r="AY75" s="111"/>
      <c r="AZ75" s="111"/>
      <c r="BA75" s="111"/>
      <c r="BB75" s="111"/>
      <c r="BC75" s="111"/>
      <c r="BD75" s="111"/>
      <c r="BE75" s="111">
        <f t="shared" si="0"/>
        <v>4323.8999999999996</v>
      </c>
      <c r="BF75" s="111"/>
      <c r="BG75" s="111"/>
      <c r="BH75" s="111"/>
      <c r="BI75" s="111"/>
      <c r="BJ75" s="111"/>
      <c r="BK75" s="111"/>
      <c r="BL75" s="111"/>
      <c r="CA75" s="1" t="s">
        <v>24</v>
      </c>
    </row>
    <row r="76" spans="1:79" x14ac:dyDescent="0.2">
      <c r="A76" s="147">
        <v>4</v>
      </c>
      <c r="B76" s="148"/>
      <c r="C76" s="148"/>
      <c r="D76" s="148"/>
      <c r="E76" s="148"/>
      <c r="F76" s="149"/>
      <c r="G76" s="150" t="s">
        <v>162</v>
      </c>
      <c r="H76" s="151"/>
      <c r="I76" s="151"/>
      <c r="J76" s="151"/>
      <c r="K76" s="151"/>
      <c r="L76" s="151"/>
      <c r="M76" s="151"/>
      <c r="N76" s="151"/>
      <c r="O76" s="151"/>
      <c r="P76" s="151"/>
      <c r="Q76" s="151"/>
      <c r="R76" s="151"/>
      <c r="S76" s="151"/>
      <c r="T76" s="151"/>
      <c r="U76" s="151"/>
      <c r="V76" s="151"/>
      <c r="W76" s="151"/>
      <c r="X76" s="151"/>
      <c r="Y76" s="152"/>
      <c r="Z76" s="147"/>
      <c r="AA76" s="148"/>
      <c r="AB76" s="148"/>
      <c r="AC76" s="148"/>
      <c r="AD76" s="149"/>
      <c r="AE76" s="147"/>
      <c r="AF76" s="148"/>
      <c r="AG76" s="148"/>
      <c r="AH76" s="148"/>
      <c r="AI76" s="148"/>
      <c r="AJ76" s="148"/>
      <c r="AK76" s="148"/>
      <c r="AL76" s="148"/>
      <c r="AM76" s="148"/>
      <c r="AN76" s="149"/>
      <c r="AO76" s="120"/>
      <c r="AP76" s="121"/>
      <c r="AQ76" s="121"/>
      <c r="AR76" s="121"/>
      <c r="AS76" s="121"/>
      <c r="AT76" s="121"/>
      <c r="AU76" s="121"/>
      <c r="AV76" s="122"/>
      <c r="AW76" s="120"/>
      <c r="AX76" s="121"/>
      <c r="AY76" s="121"/>
      <c r="AZ76" s="121"/>
      <c r="BA76" s="121"/>
      <c r="BB76" s="121"/>
      <c r="BC76" s="121"/>
      <c r="BD76" s="122"/>
      <c r="BE76" s="120"/>
      <c r="BF76" s="121"/>
      <c r="BG76" s="121"/>
      <c r="BH76" s="121"/>
      <c r="BI76" s="121"/>
      <c r="BJ76" s="121"/>
      <c r="BK76" s="121"/>
      <c r="BL76" s="122"/>
    </row>
    <row r="77" spans="1:79" ht="8.25" customHeight="1" x14ac:dyDescent="0.2"/>
    <row r="78" spans="1:79" x14ac:dyDescent="0.2">
      <c r="A78" s="128" t="s">
        <v>163</v>
      </c>
      <c r="B78" s="129"/>
      <c r="C78" s="129"/>
      <c r="D78" s="129"/>
      <c r="E78" s="129"/>
      <c r="F78" s="129"/>
      <c r="G78" s="129"/>
      <c r="H78" s="129"/>
      <c r="I78" s="129"/>
      <c r="J78" s="129"/>
      <c r="K78" s="129"/>
      <c r="L78" s="129"/>
      <c r="M78" s="129"/>
      <c r="N78" s="129"/>
      <c r="O78" s="129"/>
      <c r="P78" s="129"/>
      <c r="Q78" s="129"/>
      <c r="R78" s="129"/>
      <c r="S78" s="129"/>
      <c r="T78" s="129"/>
      <c r="U78" s="129"/>
      <c r="V78" s="129"/>
      <c r="W78" s="130"/>
      <c r="X78" s="130"/>
      <c r="Y78" s="130"/>
      <c r="Z78" s="130"/>
      <c r="AA78" s="130"/>
      <c r="AB78" s="130"/>
      <c r="AC78" s="130"/>
      <c r="AD78" s="130"/>
      <c r="AE78" s="130"/>
      <c r="AF78" s="130"/>
      <c r="AG78" s="130"/>
      <c r="AH78" s="130"/>
      <c r="AI78" s="130"/>
      <c r="AJ78" s="130"/>
      <c r="AK78" s="130"/>
      <c r="AL78" s="130"/>
      <c r="AM78" s="130"/>
      <c r="AN78" s="6"/>
      <c r="AO78" s="131" t="s">
        <v>164</v>
      </c>
      <c r="AP78" s="45"/>
      <c r="AQ78" s="45"/>
      <c r="AR78" s="45"/>
      <c r="AS78" s="45"/>
      <c r="AT78" s="45"/>
      <c r="AU78" s="45"/>
      <c r="AV78" s="45"/>
      <c r="AW78" s="45"/>
      <c r="AX78" s="45"/>
      <c r="AY78" s="45"/>
      <c r="AZ78" s="45"/>
      <c r="BA78" s="45"/>
      <c r="BB78" s="45"/>
      <c r="BC78" s="45"/>
      <c r="BD78" s="45"/>
      <c r="BE78" s="45"/>
      <c r="BF78" s="45"/>
      <c r="BG78" s="45"/>
    </row>
    <row r="79" spans="1:79" x14ac:dyDescent="0.2">
      <c r="W79" s="126" t="s">
        <v>10</v>
      </c>
      <c r="X79" s="126"/>
      <c r="Y79" s="126"/>
      <c r="Z79" s="126"/>
      <c r="AA79" s="126"/>
      <c r="AB79" s="126"/>
      <c r="AC79" s="126"/>
      <c r="AD79" s="126"/>
      <c r="AE79" s="126"/>
      <c r="AF79" s="126"/>
      <c r="AG79" s="126"/>
      <c r="AH79" s="126"/>
      <c r="AI79" s="126"/>
      <c r="AJ79" s="126"/>
      <c r="AK79" s="126"/>
      <c r="AL79" s="126"/>
      <c r="AM79" s="126"/>
      <c r="AO79" s="126" t="s">
        <v>11</v>
      </c>
      <c r="AP79" s="126"/>
      <c r="AQ79" s="126"/>
      <c r="AR79" s="126"/>
      <c r="AS79" s="126"/>
      <c r="AT79" s="126"/>
      <c r="AU79" s="126"/>
      <c r="AV79" s="126"/>
      <c r="AW79" s="126"/>
      <c r="AX79" s="126"/>
      <c r="AY79" s="126"/>
      <c r="AZ79" s="126"/>
      <c r="BA79" s="126"/>
      <c r="BB79" s="126"/>
      <c r="BC79" s="126"/>
      <c r="BD79" s="126"/>
      <c r="BE79" s="126"/>
      <c r="BF79" s="126"/>
      <c r="BG79" s="126"/>
    </row>
    <row r="80" spans="1:79" ht="15.75" x14ac:dyDescent="0.2">
      <c r="A80" s="52" t="s">
        <v>8</v>
      </c>
      <c r="B80" s="52"/>
      <c r="C80" s="52"/>
      <c r="D80" s="52"/>
      <c r="E80" s="52"/>
      <c r="F80" s="52"/>
    </row>
    <row r="81" spans="1:59" ht="4.5" customHeight="1" x14ac:dyDescent="0.2"/>
    <row r="82" spans="1:59" x14ac:dyDescent="0.2">
      <c r="A82" s="128" t="s">
        <v>163</v>
      </c>
      <c r="B82" s="129"/>
      <c r="C82" s="129"/>
      <c r="D82" s="129"/>
      <c r="E82" s="129"/>
      <c r="F82" s="129"/>
      <c r="G82" s="129"/>
      <c r="H82" s="129"/>
      <c r="I82" s="129"/>
      <c r="J82" s="129"/>
      <c r="K82" s="129"/>
      <c r="L82" s="129"/>
      <c r="M82" s="129"/>
      <c r="N82" s="129"/>
      <c r="O82" s="129"/>
      <c r="P82" s="129"/>
      <c r="Q82" s="129"/>
      <c r="R82" s="129"/>
      <c r="S82" s="129"/>
      <c r="T82" s="129"/>
      <c r="U82" s="129"/>
      <c r="V82" s="129"/>
      <c r="W82" s="130"/>
      <c r="X82" s="130"/>
      <c r="Y82" s="130"/>
      <c r="Z82" s="130"/>
      <c r="AA82" s="130"/>
      <c r="AB82" s="130"/>
      <c r="AC82" s="130"/>
      <c r="AD82" s="130"/>
      <c r="AE82" s="130"/>
      <c r="AF82" s="130"/>
      <c r="AG82" s="130"/>
      <c r="AH82" s="130"/>
      <c r="AI82" s="130"/>
      <c r="AJ82" s="130"/>
      <c r="AK82" s="130"/>
      <c r="AL82" s="130"/>
      <c r="AM82" s="130"/>
      <c r="AN82" s="6"/>
      <c r="AO82" s="131" t="s">
        <v>164</v>
      </c>
      <c r="AP82" s="45"/>
      <c r="AQ82" s="45"/>
      <c r="AR82" s="45"/>
      <c r="AS82" s="45"/>
      <c r="AT82" s="45"/>
      <c r="AU82" s="45"/>
      <c r="AV82" s="45"/>
      <c r="AW82" s="45"/>
      <c r="AX82" s="45"/>
      <c r="AY82" s="45"/>
      <c r="AZ82" s="45"/>
      <c r="BA82" s="45"/>
      <c r="BB82" s="45"/>
      <c r="BC82" s="45"/>
      <c r="BD82" s="45"/>
      <c r="BE82" s="45"/>
      <c r="BF82" s="45"/>
      <c r="BG82" s="45"/>
    </row>
    <row r="83" spans="1:59" x14ac:dyDescent="0.2">
      <c r="I83" s="132" t="s">
        <v>268</v>
      </c>
      <c r="J83" s="132"/>
      <c r="K83" s="132"/>
      <c r="L83" s="132"/>
      <c r="M83" s="132"/>
      <c r="N83" s="132"/>
      <c r="O83" s="132"/>
      <c r="W83" s="126" t="s">
        <v>10</v>
      </c>
      <c r="X83" s="126"/>
      <c r="Y83" s="126"/>
      <c r="Z83" s="126"/>
      <c r="AA83" s="126"/>
      <c r="AB83" s="126"/>
      <c r="AC83" s="126"/>
      <c r="AD83" s="126"/>
      <c r="AE83" s="126"/>
      <c r="AF83" s="126"/>
      <c r="AG83" s="126"/>
      <c r="AH83" s="126"/>
      <c r="AI83" s="126"/>
      <c r="AJ83" s="126"/>
      <c r="AK83" s="126"/>
      <c r="AL83" s="126"/>
      <c r="AM83" s="126"/>
      <c r="AO83" s="126" t="s">
        <v>11</v>
      </c>
      <c r="AP83" s="126"/>
      <c r="AQ83" s="126"/>
      <c r="AR83" s="126"/>
      <c r="AS83" s="126"/>
      <c r="AT83" s="126"/>
      <c r="AU83" s="126"/>
      <c r="AV83" s="126"/>
      <c r="AW83" s="126"/>
      <c r="AX83" s="126"/>
      <c r="AY83" s="126"/>
      <c r="AZ83" s="126"/>
      <c r="BA83" s="126"/>
      <c r="BB83" s="126"/>
      <c r="BC83" s="126"/>
      <c r="BD83" s="126"/>
      <c r="BE83" s="126"/>
      <c r="BF83" s="126"/>
      <c r="BG83" s="126"/>
    </row>
    <row r="84" spans="1:59" ht="0.75" customHeight="1" x14ac:dyDescent="0.2">
      <c r="I84" s="20"/>
      <c r="J84" s="20"/>
      <c r="K84" s="20"/>
      <c r="L84" s="20"/>
      <c r="M84" s="20"/>
      <c r="N84" s="20"/>
      <c r="O84" s="20"/>
    </row>
    <row r="85" spans="1:59" x14ac:dyDescent="0.2">
      <c r="I85" s="127" t="s">
        <v>165</v>
      </c>
      <c r="J85" s="127"/>
      <c r="K85" s="127"/>
      <c r="L85" s="127"/>
      <c r="M85" s="127"/>
      <c r="N85" s="127"/>
      <c r="O85" s="127"/>
    </row>
    <row r="86" spans="1:59" x14ac:dyDescent="0.2">
      <c r="C86" s="1" t="s">
        <v>166</v>
      </c>
    </row>
  </sheetData>
  <mergeCells count="204">
    <mergeCell ref="BE74:BL74"/>
    <mergeCell ref="A74:F74"/>
    <mergeCell ref="G74:Y74"/>
    <mergeCell ref="Z74:AD74"/>
    <mergeCell ref="AE74:AN74"/>
    <mergeCell ref="AO74:AV74"/>
    <mergeCell ref="AW74:BD74"/>
    <mergeCell ref="BE73:BL73"/>
    <mergeCell ref="A73:F73"/>
    <mergeCell ref="G73:Y73"/>
    <mergeCell ref="Z73:AD73"/>
    <mergeCell ref="AE73:AN73"/>
    <mergeCell ref="AO73:AV73"/>
    <mergeCell ref="AW73:BD73"/>
    <mergeCell ref="G72:Y72"/>
    <mergeCell ref="Z72:AD72"/>
    <mergeCell ref="AE72:AN72"/>
    <mergeCell ref="AO72:AV72"/>
    <mergeCell ref="AW72:BD72"/>
    <mergeCell ref="BE72:BL72"/>
    <mergeCell ref="A71:F71"/>
    <mergeCell ref="G71:Y71"/>
    <mergeCell ref="Z71:AD71"/>
    <mergeCell ref="AE71:AN71"/>
    <mergeCell ref="AO71:AV71"/>
    <mergeCell ref="AW71:BD71"/>
    <mergeCell ref="BE71:BL71"/>
    <mergeCell ref="A72:F72"/>
    <mergeCell ref="A70:F70"/>
    <mergeCell ref="G70:Y70"/>
    <mergeCell ref="Z70:AD70"/>
    <mergeCell ref="AE70:AN70"/>
    <mergeCell ref="AO70:AV70"/>
    <mergeCell ref="A64:X64"/>
    <mergeCell ref="Y64:AF64"/>
    <mergeCell ref="AG64:AN64"/>
    <mergeCell ref="AO64:AV64"/>
    <mergeCell ref="A66:BL66"/>
    <mergeCell ref="BE70:BL70"/>
    <mergeCell ref="A69:F69"/>
    <mergeCell ref="G69:Y69"/>
    <mergeCell ref="Z69:AD69"/>
    <mergeCell ref="AE69:AN69"/>
    <mergeCell ref="AO69:AV69"/>
    <mergeCell ref="AW69:BD69"/>
    <mergeCell ref="AW67:BD67"/>
    <mergeCell ref="BE67:BL67"/>
    <mergeCell ref="A68:F68"/>
    <mergeCell ref="BE69:BL69"/>
    <mergeCell ref="AW70:BD70"/>
    <mergeCell ref="AW68:BD68"/>
    <mergeCell ref="BE68:BL68"/>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62:X62"/>
    <mergeCell ref="Y62:AF62"/>
    <mergeCell ref="AG62:AN62"/>
    <mergeCell ref="AO62:AV62"/>
    <mergeCell ref="G68:Y68"/>
    <mergeCell ref="Z68:AD68"/>
    <mergeCell ref="AE68:AN68"/>
    <mergeCell ref="AO68:AV68"/>
    <mergeCell ref="A67:F67"/>
    <mergeCell ref="G67:Y67"/>
    <mergeCell ref="Z67:AD67"/>
    <mergeCell ref="AE67:AN67"/>
    <mergeCell ref="AO67:AV67"/>
    <mergeCell ref="Y63:AF63"/>
    <mergeCell ref="AG63:AN63"/>
    <mergeCell ref="AO63:AV63"/>
    <mergeCell ref="A63:C63"/>
    <mergeCell ref="D63:X63"/>
    <mergeCell ref="A57:BL57"/>
    <mergeCell ref="A58:AV58"/>
    <mergeCell ref="Y59:AF60"/>
    <mergeCell ref="AG59:AN60"/>
    <mergeCell ref="AO59:AV60"/>
    <mergeCell ref="D59:X60"/>
    <mergeCell ref="A59:C60"/>
    <mergeCell ref="A61:C61"/>
    <mergeCell ref="D61:X61"/>
    <mergeCell ref="Y61:AF61"/>
    <mergeCell ref="AG61:AN61"/>
    <mergeCell ref="AO61:AV61"/>
    <mergeCell ref="AC55:AJ55"/>
    <mergeCell ref="AK55:AR55"/>
    <mergeCell ref="A52:C52"/>
    <mergeCell ref="D52:AB52"/>
    <mergeCell ref="AC52:AJ52"/>
    <mergeCell ref="AK52:AR52"/>
    <mergeCell ref="AS52:AZ52"/>
    <mergeCell ref="BA52:BH52"/>
    <mergeCell ref="AS55:BH55"/>
    <mergeCell ref="A54:C54"/>
    <mergeCell ref="D54:AB54"/>
    <mergeCell ref="AC54:AJ54"/>
    <mergeCell ref="AK54:AR54"/>
    <mergeCell ref="AS54:BH54"/>
    <mergeCell ref="A55:AB55"/>
    <mergeCell ref="D53:AB53"/>
    <mergeCell ref="AC53:AJ53"/>
    <mergeCell ref="AK53:AR53"/>
    <mergeCell ref="AS53:BH53"/>
    <mergeCell ref="A51:C51"/>
    <mergeCell ref="D51:AB51"/>
    <mergeCell ref="AC51:AJ51"/>
    <mergeCell ref="AK51:AR51"/>
    <mergeCell ref="A43:F43"/>
    <mergeCell ref="G43:BL43"/>
    <mergeCell ref="A47:BL47"/>
    <mergeCell ref="A48:BH48"/>
    <mergeCell ref="A49:C50"/>
    <mergeCell ref="D49:AB50"/>
    <mergeCell ref="AC49:AJ50"/>
    <mergeCell ref="AK49:AR50"/>
    <mergeCell ref="A44:F44"/>
    <mergeCell ref="G44:BL44"/>
    <mergeCell ref="A45:F45"/>
    <mergeCell ref="G45:BL45"/>
    <mergeCell ref="AS49:BH50"/>
    <mergeCell ref="AS51:BH51"/>
    <mergeCell ref="AC22:BL22"/>
    <mergeCell ref="A39:BL39"/>
    <mergeCell ref="A40:F40"/>
    <mergeCell ref="G40:BL40"/>
    <mergeCell ref="A41:F41"/>
    <mergeCell ref="G41:BL41"/>
    <mergeCell ref="A42:F42"/>
    <mergeCell ref="G42:BL42"/>
    <mergeCell ref="A26:H26"/>
    <mergeCell ref="I26:S26"/>
    <mergeCell ref="T26:W26"/>
    <mergeCell ref="A28:BL28"/>
    <mergeCell ref="A29:BL29"/>
    <mergeCell ref="A37:K37"/>
    <mergeCell ref="L37:BL37"/>
    <mergeCell ref="B31:BL31"/>
    <mergeCell ref="A33:F33"/>
    <mergeCell ref="A34:F34"/>
    <mergeCell ref="A35:F35"/>
    <mergeCell ref="A36:F36"/>
    <mergeCell ref="G33:BL33"/>
    <mergeCell ref="G34:BL34"/>
    <mergeCell ref="G35:BL35"/>
    <mergeCell ref="G36:BL36"/>
    <mergeCell ref="D17:J17"/>
    <mergeCell ref="L17:BL17"/>
    <mergeCell ref="A19:B19"/>
    <mergeCell ref="D19:J19"/>
    <mergeCell ref="L19:BL19"/>
    <mergeCell ref="AO8:BF8"/>
    <mergeCell ref="AO9:BF9"/>
    <mergeCell ref="A53:C53"/>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O1:BL1"/>
    <mergeCell ref="AO2:BL2"/>
    <mergeCell ref="AO3:BL3"/>
    <mergeCell ref="AO4:BL4"/>
    <mergeCell ref="AO5:BL5"/>
    <mergeCell ref="AO6:BF6"/>
    <mergeCell ref="A16:B16"/>
    <mergeCell ref="D16:J16"/>
    <mergeCell ref="L16:BL16"/>
    <mergeCell ref="AO7:BL7"/>
    <mergeCell ref="I85:O85"/>
    <mergeCell ref="A82:V82"/>
    <mergeCell ref="W82:AM82"/>
    <mergeCell ref="AO82:BG82"/>
    <mergeCell ref="W83:AM83"/>
    <mergeCell ref="AO83:BG83"/>
    <mergeCell ref="A78:V78"/>
    <mergeCell ref="W78:AM78"/>
    <mergeCell ref="AO78:BG78"/>
    <mergeCell ref="W79:AM79"/>
    <mergeCell ref="AO79:BG79"/>
    <mergeCell ref="A80:F80"/>
    <mergeCell ref="I83:O83"/>
  </mergeCells>
  <conditionalFormatting sqref="G70:L73">
    <cfRule type="cellIs" dxfId="53" priority="4" stopIfTrue="1" operator="equal">
      <formula>$G63</formula>
    </cfRule>
  </conditionalFormatting>
  <conditionalFormatting sqref="A55">
    <cfRule type="cellIs" dxfId="52" priority="5" stopIfTrue="1" operator="equal">
      <formula>$D52</formula>
    </cfRule>
  </conditionalFormatting>
  <conditionalFormatting sqref="G74:L75">
    <cfRule type="cellIs" dxfId="51" priority="1" stopIfTrue="1" operator="equal">
      <formula>$G68</formula>
    </cfRule>
  </conditionalFormatting>
  <pageMargins left="0.32" right="0.33" top="0.39370078740157499" bottom="0.39370078740157499" header="0" footer="0"/>
  <pageSetup paperSize="9" scale="77"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7"/>
  <sheetViews>
    <sheetView view="pageBreakPreview" topLeftCell="A66" zoomScaleNormal="100" zoomScaleSheetLayoutView="100" workbookViewId="0">
      <selection activeCell="A79" sqref="A79:XFD8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61" t="s">
        <v>149</v>
      </c>
      <c r="AP1" s="61"/>
      <c r="AQ1" s="61"/>
      <c r="AR1" s="61"/>
      <c r="AS1" s="61"/>
      <c r="AT1" s="61"/>
      <c r="AU1" s="61"/>
      <c r="AV1" s="61"/>
      <c r="AW1" s="61"/>
      <c r="AX1" s="61"/>
      <c r="AY1" s="61"/>
      <c r="AZ1" s="61"/>
      <c r="BA1" s="61"/>
      <c r="BB1" s="61"/>
      <c r="BC1" s="61"/>
      <c r="BD1" s="61"/>
      <c r="BE1" s="61"/>
      <c r="BF1" s="61"/>
      <c r="BG1" s="61"/>
      <c r="BH1" s="61"/>
      <c r="BI1" s="61"/>
      <c r="BJ1" s="61"/>
      <c r="BK1" s="61"/>
      <c r="BL1" s="61"/>
    </row>
    <row r="2" spans="1:65" ht="15.95" customHeight="1" x14ac:dyDescent="0.2">
      <c r="AO2" s="62" t="s">
        <v>0</v>
      </c>
      <c r="AP2" s="62"/>
      <c r="AQ2" s="62"/>
      <c r="AR2" s="62"/>
      <c r="AS2" s="62"/>
      <c r="AT2" s="62"/>
      <c r="AU2" s="62"/>
      <c r="AV2" s="62"/>
      <c r="AW2" s="62"/>
      <c r="AX2" s="62"/>
      <c r="AY2" s="62"/>
      <c r="AZ2" s="62"/>
      <c r="BA2" s="62"/>
      <c r="BB2" s="62"/>
      <c r="BC2" s="62"/>
      <c r="BD2" s="62"/>
      <c r="BE2" s="62"/>
      <c r="BF2" s="62"/>
      <c r="BG2" s="62"/>
      <c r="BH2" s="62"/>
      <c r="BI2" s="62"/>
      <c r="BJ2" s="62"/>
      <c r="BK2" s="62"/>
      <c r="BL2" s="62"/>
    </row>
    <row r="3" spans="1:65" ht="15" customHeight="1" x14ac:dyDescent="0.2">
      <c r="AO3" s="62" t="s">
        <v>1</v>
      </c>
      <c r="AP3" s="62"/>
      <c r="AQ3" s="62"/>
      <c r="AR3" s="62"/>
      <c r="AS3" s="62"/>
      <c r="AT3" s="62"/>
      <c r="AU3" s="62"/>
      <c r="AV3" s="62"/>
      <c r="AW3" s="62"/>
      <c r="AX3" s="62"/>
      <c r="AY3" s="62"/>
      <c r="AZ3" s="62"/>
      <c r="BA3" s="62"/>
      <c r="BB3" s="62"/>
      <c r="BC3" s="62"/>
      <c r="BD3" s="62"/>
      <c r="BE3" s="62"/>
      <c r="BF3" s="62"/>
      <c r="BG3" s="62"/>
      <c r="BH3" s="62"/>
      <c r="BI3" s="62"/>
      <c r="BJ3" s="62"/>
      <c r="BK3" s="62"/>
      <c r="BL3" s="62"/>
    </row>
    <row r="4" spans="1:65" ht="16.5" customHeight="1" x14ac:dyDescent="0.2">
      <c r="AO4" s="63" t="str">
        <f ca="1">КПК0116013!AO4</f>
        <v>Петрівська сільська рада Сватівського району Луганської області</v>
      </c>
      <c r="AP4" s="64"/>
      <c r="AQ4" s="64"/>
      <c r="AR4" s="64"/>
      <c r="AS4" s="64"/>
      <c r="AT4" s="64"/>
      <c r="AU4" s="64"/>
      <c r="AV4" s="64"/>
      <c r="AW4" s="64"/>
      <c r="AX4" s="64"/>
      <c r="AY4" s="64"/>
      <c r="AZ4" s="64"/>
      <c r="BA4" s="64"/>
      <c r="BB4" s="64"/>
      <c r="BC4" s="64"/>
      <c r="BD4" s="64"/>
      <c r="BE4" s="64"/>
      <c r="BF4" s="64"/>
      <c r="BG4" s="64"/>
      <c r="BH4" s="64"/>
      <c r="BI4" s="64"/>
      <c r="BJ4" s="64"/>
      <c r="BK4" s="64"/>
      <c r="BL4" s="64"/>
    </row>
    <row r="5" spans="1:65" x14ac:dyDescent="0.2">
      <c r="AO5" s="65" t="s">
        <v>26</v>
      </c>
      <c r="AP5" s="65"/>
      <c r="AQ5" s="65"/>
      <c r="AR5" s="65"/>
      <c r="AS5" s="65"/>
      <c r="AT5" s="65"/>
      <c r="AU5" s="65"/>
      <c r="AV5" s="65"/>
      <c r="AW5" s="65"/>
      <c r="AX5" s="65"/>
      <c r="AY5" s="65"/>
      <c r="AZ5" s="65"/>
      <c r="BA5" s="65"/>
      <c r="BB5" s="65"/>
      <c r="BC5" s="65"/>
      <c r="BD5" s="65"/>
      <c r="BE5" s="65"/>
      <c r="BF5" s="65"/>
      <c r="BG5" s="65"/>
      <c r="BH5" s="65"/>
      <c r="BI5" s="65"/>
      <c r="BJ5" s="65"/>
      <c r="BK5" s="65"/>
      <c r="BL5" s="65"/>
    </row>
    <row r="6" spans="1:65" ht="4.5" customHeight="1" x14ac:dyDescent="0.2">
      <c r="AO6" s="66"/>
      <c r="AP6" s="66"/>
      <c r="AQ6" s="66"/>
      <c r="AR6" s="66"/>
      <c r="AS6" s="66"/>
      <c r="AT6" s="66"/>
      <c r="AU6" s="66"/>
      <c r="AV6" s="66"/>
      <c r="AW6" s="66"/>
      <c r="AX6" s="66"/>
      <c r="AY6" s="66"/>
      <c r="AZ6" s="66"/>
      <c r="BA6" s="66"/>
      <c r="BB6" s="66"/>
      <c r="BC6" s="66"/>
      <c r="BD6" s="66"/>
      <c r="BE6" s="66"/>
      <c r="BF6" s="66"/>
    </row>
    <row r="7" spans="1:65" ht="17.25" customHeight="1" x14ac:dyDescent="0.2">
      <c r="AO7" s="51" t="s">
        <v>167</v>
      </c>
      <c r="AP7" s="51"/>
      <c r="AQ7" s="51"/>
      <c r="AR7" s="51"/>
      <c r="AS7" s="51"/>
      <c r="AT7" s="51"/>
      <c r="AU7" s="51"/>
      <c r="AV7" s="51"/>
      <c r="AW7" s="51"/>
      <c r="AX7" s="51"/>
      <c r="AY7" s="51"/>
      <c r="AZ7" s="51"/>
      <c r="BA7" s="51"/>
      <c r="BB7" s="51"/>
      <c r="BC7" s="51"/>
      <c r="BD7" s="51"/>
      <c r="BE7" s="51"/>
      <c r="BF7" s="51"/>
      <c r="BG7" s="51"/>
      <c r="BH7" s="51"/>
      <c r="BI7" s="51"/>
      <c r="BJ7" s="51"/>
      <c r="BK7" s="51"/>
      <c r="BL7" s="51"/>
      <c r="BM7" s="2"/>
    </row>
    <row r="8" spans="1:65" ht="21.95" customHeight="1" x14ac:dyDescent="0.2">
      <c r="AO8" s="21"/>
      <c r="AP8" s="22"/>
      <c r="AQ8" s="22"/>
      <c r="AR8" s="22"/>
      <c r="AS8" s="22"/>
      <c r="AT8" s="22"/>
      <c r="AU8" s="22"/>
      <c r="AV8" s="22"/>
      <c r="AW8" s="22"/>
      <c r="AX8" s="22"/>
      <c r="AY8" s="22"/>
      <c r="AZ8" s="22"/>
      <c r="BA8" s="22"/>
      <c r="BB8" s="22"/>
      <c r="BC8" s="22"/>
      <c r="BD8" s="22"/>
      <c r="BE8" s="22"/>
      <c r="BF8" s="22"/>
    </row>
    <row r="9" spans="1:65" ht="0.75" customHeight="1" x14ac:dyDescent="0.2">
      <c r="AO9" s="19"/>
      <c r="AP9" s="19"/>
      <c r="AQ9" s="19"/>
      <c r="AR9" s="19"/>
      <c r="AS9" s="19"/>
      <c r="AT9" s="19"/>
      <c r="AU9" s="19"/>
      <c r="AV9" s="19"/>
      <c r="AW9" s="19"/>
      <c r="AX9" s="19"/>
      <c r="AY9" s="19"/>
      <c r="AZ9" s="19"/>
      <c r="BA9" s="19"/>
      <c r="BB9" s="19"/>
      <c r="BC9" s="19"/>
      <c r="BD9" s="19"/>
      <c r="BE9" s="19"/>
      <c r="BF9" s="19"/>
    </row>
    <row r="10" spans="1:65" ht="15.75" hidden="1" customHeight="1" x14ac:dyDescent="0.2">
      <c r="AO10" s="19"/>
      <c r="AP10" s="19"/>
      <c r="AQ10" s="19"/>
      <c r="AR10" s="19"/>
      <c r="AS10" s="19"/>
      <c r="AT10" s="19"/>
      <c r="AU10" s="19"/>
      <c r="AV10" s="19"/>
      <c r="AW10" s="19"/>
      <c r="AX10" s="19"/>
      <c r="AY10" s="19"/>
      <c r="AZ10" s="19"/>
      <c r="BA10" s="19"/>
      <c r="BB10" s="19"/>
      <c r="BC10" s="19"/>
      <c r="BD10" s="19"/>
      <c r="BE10" s="19"/>
      <c r="BF10" s="19"/>
    </row>
    <row r="11" spans="1:65" hidden="1" x14ac:dyDescent="0.2"/>
    <row r="12" spans="1:65" ht="13.5" hidden="1" customHeight="1" x14ac:dyDescent="0.2"/>
    <row r="13" spans="1:65" ht="15.75" customHeight="1" x14ac:dyDescent="0.2">
      <c r="A13" s="60" t="s">
        <v>27</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row>
    <row r="14" spans="1:65" ht="15.75" customHeight="1" x14ac:dyDescent="0.2">
      <c r="A14" s="60" t="s">
        <v>56</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41">
        <v>1</v>
      </c>
      <c r="B16" s="41"/>
      <c r="C16" s="16"/>
      <c r="D16" s="42" t="s">
        <v>53</v>
      </c>
      <c r="E16" s="43"/>
      <c r="F16" s="43"/>
      <c r="G16" s="43"/>
      <c r="H16" s="43"/>
      <c r="I16" s="43"/>
      <c r="J16" s="43"/>
      <c r="K16" s="16"/>
      <c r="L16" s="44" t="str">
        <f>КПК0116013!L16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row>
    <row r="17" spans="1:123" ht="15.95" customHeight="1" x14ac:dyDescent="0.2">
      <c r="A17" s="9"/>
      <c r="B17" s="9"/>
      <c r="C17" s="9"/>
      <c r="D17" s="46" t="s">
        <v>150</v>
      </c>
      <c r="E17" s="46"/>
      <c r="F17" s="46"/>
      <c r="G17" s="46"/>
      <c r="H17" s="46"/>
      <c r="I17" s="46"/>
      <c r="J17" s="46"/>
      <c r="K17" s="9"/>
      <c r="L17" s="52" t="s">
        <v>2</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123"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123" ht="31.5" customHeight="1" x14ac:dyDescent="0.2">
      <c r="A19" s="41" t="s">
        <v>9</v>
      </c>
      <c r="B19" s="41"/>
      <c r="C19" s="16"/>
      <c r="D19" s="42" t="s">
        <v>59</v>
      </c>
      <c r="E19" s="43"/>
      <c r="F19" s="43"/>
      <c r="G19" s="43"/>
      <c r="H19" s="43"/>
      <c r="I19" s="43"/>
      <c r="J19" s="43"/>
      <c r="K19" s="16"/>
      <c r="L19" s="44"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123" ht="15.95" customHeight="1" x14ac:dyDescent="0.2">
      <c r="A20" s="9"/>
      <c r="B20" s="9"/>
      <c r="C20" s="9"/>
      <c r="D20" s="46" t="s">
        <v>150</v>
      </c>
      <c r="E20" s="46"/>
      <c r="F20" s="46"/>
      <c r="G20" s="46"/>
      <c r="H20" s="46"/>
      <c r="I20" s="46"/>
      <c r="J20" s="46"/>
      <c r="K20" s="9"/>
      <c r="L20" s="52" t="s">
        <v>3</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123"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123" ht="27.95" customHeight="1" x14ac:dyDescent="0.2">
      <c r="A22" s="41">
        <v>3</v>
      </c>
      <c r="B22" s="41"/>
      <c r="C22" s="16"/>
      <c r="D22" s="42" t="s">
        <v>80</v>
      </c>
      <c r="E22" s="43"/>
      <c r="F22" s="43"/>
      <c r="G22" s="43"/>
      <c r="H22" s="43"/>
      <c r="I22" s="43"/>
      <c r="J22" s="43"/>
      <c r="K22" s="16"/>
      <c r="L22" s="42" t="s">
        <v>82</v>
      </c>
      <c r="M22" s="43"/>
      <c r="N22" s="43"/>
      <c r="O22" s="43"/>
      <c r="P22" s="43"/>
      <c r="Q22" s="43"/>
      <c r="R22" s="43"/>
      <c r="S22" s="43"/>
      <c r="T22" s="43"/>
      <c r="U22" s="43"/>
      <c r="V22" s="43"/>
      <c r="W22" s="43"/>
      <c r="X22" s="43"/>
      <c r="Y22" s="43"/>
      <c r="Z22" s="43"/>
      <c r="AA22" s="43"/>
      <c r="AB22" s="43"/>
      <c r="AC22" s="44" t="s">
        <v>81</v>
      </c>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row>
    <row r="23" spans="1:123" ht="20.100000000000001" customHeight="1" x14ac:dyDescent="0.2">
      <c r="A23" s="9"/>
      <c r="B23" s="9"/>
      <c r="C23" s="9"/>
      <c r="D23" s="46" t="s">
        <v>150</v>
      </c>
      <c r="E23" s="46"/>
      <c r="F23" s="46"/>
      <c r="G23" s="46"/>
      <c r="H23" s="46"/>
      <c r="I23" s="46"/>
      <c r="J23" s="46"/>
      <c r="K23" s="9"/>
      <c r="L23" s="52" t="s">
        <v>28</v>
      </c>
      <c r="M23" s="52"/>
      <c r="N23" s="52"/>
      <c r="O23" s="52"/>
      <c r="P23" s="52"/>
      <c r="Q23" s="52"/>
      <c r="R23" s="52"/>
      <c r="S23" s="52"/>
      <c r="T23" s="52"/>
      <c r="U23" s="52"/>
      <c r="V23" s="52"/>
      <c r="W23" s="52"/>
      <c r="X23" s="52"/>
      <c r="Y23" s="52"/>
      <c r="Z23" s="52"/>
      <c r="AA23" s="52"/>
      <c r="AB23" s="52"/>
      <c r="AC23" s="52" t="s">
        <v>4</v>
      </c>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123"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123" ht="24.95" customHeight="1" x14ac:dyDescent="0.2">
      <c r="A25" s="53" t="s">
        <v>5</v>
      </c>
      <c r="B25" s="53"/>
      <c r="C25" s="53"/>
      <c r="D25" s="53"/>
      <c r="E25" s="53"/>
      <c r="F25" s="53"/>
      <c r="G25" s="53"/>
      <c r="H25" s="53"/>
      <c r="I25" s="53"/>
      <c r="J25" s="53"/>
      <c r="K25" s="53"/>
      <c r="L25" s="53"/>
      <c r="M25" s="53"/>
      <c r="N25" s="53"/>
      <c r="O25" s="53"/>
      <c r="P25" s="53"/>
      <c r="Q25" s="53"/>
      <c r="R25" s="53"/>
      <c r="S25" s="53"/>
      <c r="T25" s="53"/>
      <c r="U25" s="54">
        <v>20000</v>
      </c>
      <c r="V25" s="54"/>
      <c r="W25" s="54"/>
      <c r="X25" s="54"/>
      <c r="Y25" s="54"/>
      <c r="Z25" s="54"/>
      <c r="AA25" s="54"/>
      <c r="AB25" s="54"/>
      <c r="AC25" s="54"/>
      <c r="AD25" s="54"/>
      <c r="AE25" s="55" t="s">
        <v>31</v>
      </c>
      <c r="AF25" s="55"/>
      <c r="AG25" s="55"/>
      <c r="AH25" s="55"/>
      <c r="AI25" s="55"/>
      <c r="AJ25" s="55"/>
      <c r="AK25" s="55"/>
      <c r="AL25" s="55"/>
      <c r="AM25" s="55"/>
      <c r="AN25" s="55"/>
      <c r="AO25" s="55"/>
      <c r="AP25" s="55"/>
      <c r="AQ25" s="55"/>
      <c r="AR25" s="55"/>
      <c r="AS25" s="54">
        <v>20000</v>
      </c>
      <c r="AT25" s="54"/>
      <c r="AU25" s="54"/>
      <c r="AV25" s="54"/>
      <c r="AW25" s="54"/>
      <c r="AX25" s="54"/>
      <c r="AY25" s="54"/>
      <c r="AZ25" s="54"/>
      <c r="BA25" s="54"/>
      <c r="BB25" s="54"/>
      <c r="BC25" s="54"/>
      <c r="BD25" s="51" t="s">
        <v>30</v>
      </c>
      <c r="BE25" s="51"/>
      <c r="BF25" s="51"/>
      <c r="BG25" s="51"/>
      <c r="BH25" s="51"/>
      <c r="BI25" s="51"/>
      <c r="BJ25" s="51"/>
      <c r="BK25" s="51"/>
      <c r="BL25" s="51"/>
    </row>
    <row r="26" spans="1:123" ht="24.95" customHeight="1" x14ac:dyDescent="0.2">
      <c r="A26" s="51" t="s">
        <v>29</v>
      </c>
      <c r="B26" s="51"/>
      <c r="C26" s="51"/>
      <c r="D26" s="51"/>
      <c r="E26" s="51"/>
      <c r="F26" s="51"/>
      <c r="G26" s="51"/>
      <c r="H26" s="51"/>
      <c r="I26" s="54">
        <v>0</v>
      </c>
      <c r="J26" s="54"/>
      <c r="K26" s="54"/>
      <c r="L26" s="54"/>
      <c r="M26" s="54"/>
      <c r="N26" s="54"/>
      <c r="O26" s="54"/>
      <c r="P26" s="54"/>
      <c r="Q26" s="54"/>
      <c r="R26" s="54"/>
      <c r="S26" s="54"/>
      <c r="T26" s="51" t="s">
        <v>33</v>
      </c>
      <c r="U26" s="51"/>
      <c r="V26" s="51"/>
      <c r="W26" s="51"/>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123"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123" ht="15.75" customHeight="1" x14ac:dyDescent="0.2">
      <c r="A28" s="62" t="s">
        <v>32</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123" ht="49.5" customHeight="1" x14ac:dyDescent="0.2">
      <c r="A29" s="67" t="s">
        <v>169</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123"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123" ht="15.95" customHeight="1" x14ac:dyDescent="0.25">
      <c r="A31" s="15" t="s">
        <v>151</v>
      </c>
      <c r="B31" s="68" t="s">
        <v>152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3"/>
      <c r="DP31" s="23"/>
      <c r="DQ31" s="23"/>
      <c r="DR31" s="23"/>
      <c r="DS31" s="23"/>
    </row>
    <row r="32" spans="1:123" ht="15.9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row>
    <row r="33" spans="1:123" ht="15.95" customHeight="1" x14ac:dyDescent="0.2">
      <c r="A33" s="69" t="s">
        <v>39</v>
      </c>
      <c r="B33" s="70"/>
      <c r="C33" s="70"/>
      <c r="D33" s="70"/>
      <c r="E33" s="70"/>
      <c r="F33" s="71"/>
      <c r="G33" s="69" t="s">
        <v>153</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1"/>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row>
    <row r="34" spans="1:123" ht="15.95" customHeight="1" x14ac:dyDescent="0.2">
      <c r="A34" s="48">
        <v>1</v>
      </c>
      <c r="B34" s="49"/>
      <c r="C34" s="49"/>
      <c r="D34" s="49"/>
      <c r="E34" s="49"/>
      <c r="F34" s="50"/>
      <c r="G34" s="144" t="s">
        <v>79</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6"/>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row>
    <row r="35" spans="1:123" ht="15.95" customHeight="1" x14ac:dyDescent="0.2">
      <c r="A35" s="48"/>
      <c r="B35" s="49"/>
      <c r="C35" s="49"/>
      <c r="D35" s="49"/>
      <c r="E35" s="49"/>
      <c r="F35" s="50"/>
      <c r="G35" s="48"/>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row>
    <row r="36" spans="1:123" ht="12" customHeight="1" x14ac:dyDescent="0.2">
      <c r="A36" s="48"/>
      <c r="B36" s="49"/>
      <c r="C36" s="49"/>
      <c r="D36" s="49"/>
      <c r="E36" s="49"/>
      <c r="F36" s="50"/>
      <c r="G36" s="48"/>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50"/>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row>
    <row r="37" spans="1:123" ht="15.75" customHeight="1" x14ac:dyDescent="0.2">
      <c r="A37" s="51" t="s">
        <v>205</v>
      </c>
      <c r="B37" s="51"/>
      <c r="C37" s="51"/>
      <c r="D37" s="51"/>
      <c r="E37" s="51"/>
      <c r="F37" s="51"/>
      <c r="G37" s="51"/>
      <c r="H37" s="51"/>
      <c r="I37" s="51"/>
      <c r="J37" s="51"/>
      <c r="K37" s="51"/>
      <c r="L37" s="76" t="s">
        <v>79</v>
      </c>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row>
    <row r="38" spans="1:123" ht="27.75" customHeight="1" x14ac:dyDescent="0.2">
      <c r="A38" s="18"/>
      <c r="B38" s="18"/>
      <c r="C38" s="18"/>
      <c r="D38" s="18"/>
      <c r="E38" s="18"/>
      <c r="F38" s="18"/>
      <c r="G38" s="18"/>
      <c r="H38" s="18"/>
      <c r="I38" s="18"/>
      <c r="J38" s="18"/>
      <c r="K38" s="18"/>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row>
    <row r="39" spans="1:123" ht="15.75" customHeight="1" x14ac:dyDescent="0.2">
      <c r="A39" s="51" t="s">
        <v>204</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row>
    <row r="40" spans="1:123" ht="10.5" hidden="1" customHeight="1" x14ac:dyDescent="0.2">
      <c r="A40" s="82" t="s">
        <v>39</v>
      </c>
      <c r="B40" s="82"/>
      <c r="C40" s="82"/>
      <c r="D40" s="82"/>
      <c r="E40" s="82"/>
      <c r="F40" s="82"/>
      <c r="G40" s="83" t="s">
        <v>34</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5"/>
      <c r="BN40" s="23"/>
      <c r="BO40" s="23"/>
      <c r="BP40" s="23"/>
      <c r="BQ40" s="23"/>
      <c r="BR40" s="23"/>
      <c r="BS40" s="23"/>
      <c r="BT40" s="23"/>
      <c r="BU40" s="23"/>
      <c r="BV40" s="23"/>
      <c r="BW40" s="23"/>
      <c r="BX40" s="23"/>
      <c r="BY40" s="23"/>
      <c r="BZ40" s="23"/>
      <c r="CA40" s="23" t="s">
        <v>17</v>
      </c>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row>
    <row r="41" spans="1:123" ht="21" customHeight="1" x14ac:dyDescent="0.2">
      <c r="A41" s="69" t="s">
        <v>39</v>
      </c>
      <c r="B41" s="70"/>
      <c r="C41" s="70"/>
      <c r="D41" s="70"/>
      <c r="E41" s="70"/>
      <c r="F41" s="71"/>
      <c r="G41" s="69" t="s">
        <v>34</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row>
    <row r="42" spans="1:123" ht="9.75" hidden="1" customHeight="1" x14ac:dyDescent="0.2">
      <c r="A42" s="56" t="s">
        <v>12</v>
      </c>
      <c r="B42" s="56"/>
      <c r="C42" s="56"/>
      <c r="D42" s="56"/>
      <c r="E42" s="56"/>
      <c r="F42" s="56"/>
      <c r="G42" s="58" t="s">
        <v>13</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row>
    <row r="43" spans="1:123" ht="12.75" customHeight="1" x14ac:dyDescent="0.2">
      <c r="A43" s="56">
        <v>1</v>
      </c>
      <c r="B43" s="56"/>
      <c r="C43" s="56"/>
      <c r="D43" s="56"/>
      <c r="E43" s="56"/>
      <c r="F43" s="56"/>
      <c r="G43" s="79" t="s">
        <v>206</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1"/>
    </row>
    <row r="44" spans="1:123" ht="12.75" customHeight="1" x14ac:dyDescent="0.2">
      <c r="A44" s="56">
        <v>2</v>
      </c>
      <c r="B44" s="56"/>
      <c r="C44" s="56"/>
      <c r="D44" s="56"/>
      <c r="E44" s="56"/>
      <c r="F44" s="56"/>
      <c r="G44" s="79" t="s">
        <v>207</v>
      </c>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1"/>
    </row>
    <row r="45" spans="1:123" ht="12.75" customHeight="1" x14ac:dyDescent="0.2">
      <c r="A45" s="56"/>
      <c r="B45" s="56"/>
      <c r="C45" s="56"/>
      <c r="D45" s="56"/>
      <c r="E45" s="56"/>
      <c r="F45" s="56"/>
      <c r="G45" s="79"/>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1"/>
    </row>
    <row r="46" spans="1:123" x14ac:dyDescent="0.2">
      <c r="A46" s="3"/>
      <c r="B46" s="3"/>
      <c r="C46" s="3"/>
      <c r="D46" s="3"/>
      <c r="E46" s="3"/>
      <c r="F46" s="3"/>
      <c r="G46" s="3"/>
      <c r="H46" s="3"/>
      <c r="I46" s="3"/>
      <c r="J46" s="3"/>
      <c r="K46" s="3"/>
      <c r="L46" s="3"/>
      <c r="M46" s="3"/>
      <c r="N46" s="3"/>
      <c r="O46" s="3"/>
      <c r="P46" s="3"/>
      <c r="Q46" s="3"/>
      <c r="R46" s="3"/>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row>
    <row r="47" spans="1:123" ht="15.75" customHeight="1" x14ac:dyDescent="0.2">
      <c r="A47" s="62" t="s">
        <v>156</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row>
    <row r="48" spans="1:123" ht="15" customHeight="1" x14ac:dyDescent="0.2">
      <c r="A48" s="89" t="s">
        <v>157</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7"/>
      <c r="BJ48" s="7"/>
      <c r="BK48" s="7"/>
      <c r="BL48" s="7"/>
    </row>
    <row r="49" spans="1:79" ht="15.95" customHeight="1" x14ac:dyDescent="0.2">
      <c r="A49" s="47" t="s">
        <v>39</v>
      </c>
      <c r="B49" s="47"/>
      <c r="C49" s="47"/>
      <c r="D49" s="90" t="s">
        <v>37</v>
      </c>
      <c r="E49" s="91"/>
      <c r="F49" s="91"/>
      <c r="G49" s="91"/>
      <c r="H49" s="91"/>
      <c r="I49" s="91"/>
      <c r="J49" s="91"/>
      <c r="K49" s="91"/>
      <c r="L49" s="91"/>
      <c r="M49" s="91"/>
      <c r="N49" s="91"/>
      <c r="O49" s="91"/>
      <c r="P49" s="91"/>
      <c r="Q49" s="91"/>
      <c r="R49" s="91"/>
      <c r="S49" s="91"/>
      <c r="T49" s="91"/>
      <c r="U49" s="91"/>
      <c r="V49" s="91"/>
      <c r="W49" s="91"/>
      <c r="X49" s="91"/>
      <c r="Y49" s="91"/>
      <c r="Z49" s="91"/>
      <c r="AA49" s="91"/>
      <c r="AB49" s="92"/>
      <c r="AC49" s="47" t="s">
        <v>40</v>
      </c>
      <c r="AD49" s="47"/>
      <c r="AE49" s="47"/>
      <c r="AF49" s="47"/>
      <c r="AG49" s="47"/>
      <c r="AH49" s="47"/>
      <c r="AI49" s="47"/>
      <c r="AJ49" s="47"/>
      <c r="AK49" s="47" t="s">
        <v>41</v>
      </c>
      <c r="AL49" s="47"/>
      <c r="AM49" s="47"/>
      <c r="AN49" s="47"/>
      <c r="AO49" s="47"/>
      <c r="AP49" s="47"/>
      <c r="AQ49" s="47"/>
      <c r="AR49" s="47"/>
      <c r="AS49" s="90" t="s">
        <v>38</v>
      </c>
      <c r="AT49" s="91"/>
      <c r="AU49" s="91"/>
      <c r="AV49" s="91"/>
      <c r="AW49" s="91"/>
      <c r="AX49" s="91"/>
      <c r="AY49" s="91"/>
      <c r="AZ49" s="91"/>
      <c r="BA49" s="91"/>
      <c r="BB49" s="91"/>
      <c r="BC49" s="91"/>
      <c r="BD49" s="91"/>
      <c r="BE49" s="91"/>
      <c r="BF49" s="91"/>
      <c r="BG49" s="91"/>
      <c r="BH49" s="92"/>
    </row>
    <row r="50" spans="1:79" ht="29.1" customHeight="1" x14ac:dyDescent="0.2">
      <c r="A50" s="47"/>
      <c r="B50" s="47"/>
      <c r="C50" s="47"/>
      <c r="D50" s="93"/>
      <c r="E50" s="94"/>
      <c r="F50" s="94"/>
      <c r="G50" s="94"/>
      <c r="H50" s="94"/>
      <c r="I50" s="94"/>
      <c r="J50" s="94"/>
      <c r="K50" s="94"/>
      <c r="L50" s="94"/>
      <c r="M50" s="94"/>
      <c r="N50" s="94"/>
      <c r="O50" s="94"/>
      <c r="P50" s="94"/>
      <c r="Q50" s="94"/>
      <c r="R50" s="94"/>
      <c r="S50" s="94"/>
      <c r="T50" s="94"/>
      <c r="U50" s="94"/>
      <c r="V50" s="94"/>
      <c r="W50" s="94"/>
      <c r="X50" s="94"/>
      <c r="Y50" s="94"/>
      <c r="Z50" s="94"/>
      <c r="AA50" s="94"/>
      <c r="AB50" s="95"/>
      <c r="AC50" s="47"/>
      <c r="AD50" s="47"/>
      <c r="AE50" s="47"/>
      <c r="AF50" s="47"/>
      <c r="AG50" s="47"/>
      <c r="AH50" s="47"/>
      <c r="AI50" s="47"/>
      <c r="AJ50" s="47"/>
      <c r="AK50" s="47"/>
      <c r="AL50" s="47"/>
      <c r="AM50" s="47"/>
      <c r="AN50" s="47"/>
      <c r="AO50" s="47"/>
      <c r="AP50" s="47"/>
      <c r="AQ50" s="47"/>
      <c r="AR50" s="47"/>
      <c r="AS50" s="93"/>
      <c r="AT50" s="94"/>
      <c r="AU50" s="94"/>
      <c r="AV50" s="94"/>
      <c r="AW50" s="94"/>
      <c r="AX50" s="94"/>
      <c r="AY50" s="94"/>
      <c r="AZ50" s="94"/>
      <c r="BA50" s="94"/>
      <c r="BB50" s="94"/>
      <c r="BC50" s="94"/>
      <c r="BD50" s="94"/>
      <c r="BE50" s="94"/>
      <c r="BF50" s="94"/>
      <c r="BG50" s="94"/>
      <c r="BH50" s="95"/>
    </row>
    <row r="51" spans="1:79" ht="15" customHeight="1" x14ac:dyDescent="0.2">
      <c r="A51" s="47">
        <v>1</v>
      </c>
      <c r="B51" s="47"/>
      <c r="C51" s="47"/>
      <c r="D51" s="69">
        <v>2</v>
      </c>
      <c r="E51" s="70"/>
      <c r="F51" s="70"/>
      <c r="G51" s="70"/>
      <c r="H51" s="70"/>
      <c r="I51" s="70"/>
      <c r="J51" s="70"/>
      <c r="K51" s="70"/>
      <c r="L51" s="70"/>
      <c r="M51" s="70"/>
      <c r="N51" s="70"/>
      <c r="O51" s="70"/>
      <c r="P51" s="70"/>
      <c r="Q51" s="70"/>
      <c r="R51" s="70"/>
      <c r="S51" s="70"/>
      <c r="T51" s="70"/>
      <c r="U51" s="70"/>
      <c r="V51" s="70"/>
      <c r="W51" s="70"/>
      <c r="X51" s="70"/>
      <c r="Y51" s="70"/>
      <c r="Z51" s="70"/>
      <c r="AA51" s="70"/>
      <c r="AB51" s="71"/>
      <c r="AC51" s="47">
        <v>3</v>
      </c>
      <c r="AD51" s="47"/>
      <c r="AE51" s="47"/>
      <c r="AF51" s="47"/>
      <c r="AG51" s="47"/>
      <c r="AH51" s="47"/>
      <c r="AI51" s="47"/>
      <c r="AJ51" s="47"/>
      <c r="AK51" s="47">
        <v>4</v>
      </c>
      <c r="AL51" s="47"/>
      <c r="AM51" s="47"/>
      <c r="AN51" s="47"/>
      <c r="AO51" s="47"/>
      <c r="AP51" s="47"/>
      <c r="AQ51" s="47"/>
      <c r="AR51" s="47"/>
      <c r="AS51" s="69">
        <v>5</v>
      </c>
      <c r="AT51" s="70"/>
      <c r="AU51" s="70"/>
      <c r="AV51" s="70"/>
      <c r="AW51" s="70"/>
      <c r="AX51" s="70"/>
      <c r="AY51" s="70"/>
      <c r="AZ51" s="70"/>
      <c r="BA51" s="70"/>
      <c r="BB51" s="70"/>
      <c r="BC51" s="70"/>
      <c r="BD51" s="70"/>
      <c r="BE51" s="70"/>
      <c r="BF51" s="70"/>
      <c r="BG51" s="70"/>
      <c r="BH51" s="71"/>
    </row>
    <row r="52" spans="1:79" s="5" customFormat="1" ht="0.75" hidden="1" customHeight="1" x14ac:dyDescent="0.2">
      <c r="A52" s="56" t="s">
        <v>12</v>
      </c>
      <c r="B52" s="56"/>
      <c r="C52" s="56"/>
      <c r="D52" s="96" t="s">
        <v>13</v>
      </c>
      <c r="E52" s="97"/>
      <c r="F52" s="97"/>
      <c r="G52" s="97"/>
      <c r="H52" s="97"/>
      <c r="I52" s="97"/>
      <c r="J52" s="97"/>
      <c r="K52" s="97"/>
      <c r="L52" s="97"/>
      <c r="M52" s="97"/>
      <c r="N52" s="97"/>
      <c r="O52" s="97"/>
      <c r="P52" s="97"/>
      <c r="Q52" s="97"/>
      <c r="R52" s="97"/>
      <c r="S52" s="97"/>
      <c r="T52" s="97"/>
      <c r="U52" s="97"/>
      <c r="V52" s="97"/>
      <c r="W52" s="97"/>
      <c r="X52" s="97"/>
      <c r="Y52" s="97"/>
      <c r="Z52" s="97"/>
      <c r="AA52" s="97"/>
      <c r="AB52" s="98"/>
      <c r="AC52" s="59" t="s">
        <v>14</v>
      </c>
      <c r="AD52" s="59"/>
      <c r="AE52" s="59"/>
      <c r="AF52" s="59"/>
      <c r="AG52" s="59"/>
      <c r="AH52" s="59"/>
      <c r="AI52" s="59"/>
      <c r="AJ52" s="59"/>
      <c r="AK52" s="59" t="s">
        <v>15</v>
      </c>
      <c r="AL52" s="59"/>
      <c r="AM52" s="59"/>
      <c r="AN52" s="59"/>
      <c r="AO52" s="59"/>
      <c r="AP52" s="59"/>
      <c r="AQ52" s="59"/>
      <c r="AR52" s="59"/>
      <c r="AS52" s="75" t="s">
        <v>35</v>
      </c>
      <c r="AT52" s="59"/>
      <c r="AU52" s="59"/>
      <c r="AV52" s="59"/>
      <c r="AW52" s="59"/>
      <c r="AX52" s="59"/>
      <c r="AY52" s="59"/>
      <c r="AZ52" s="59"/>
      <c r="BA52" s="75" t="s">
        <v>36</v>
      </c>
      <c r="BB52" s="59"/>
      <c r="BC52" s="59"/>
      <c r="BD52" s="59"/>
      <c r="BE52" s="59"/>
      <c r="BF52" s="59"/>
      <c r="BG52" s="59"/>
      <c r="BH52" s="59"/>
      <c r="CA52" s="5" t="s">
        <v>19</v>
      </c>
    </row>
    <row r="53" spans="1:79" s="5" customFormat="1" ht="24" customHeight="1" x14ac:dyDescent="0.2">
      <c r="A53" s="96">
        <v>1</v>
      </c>
      <c r="B53" s="97"/>
      <c r="C53" s="98"/>
      <c r="D53" s="58" t="s">
        <v>206</v>
      </c>
      <c r="E53" s="77"/>
      <c r="F53" s="77"/>
      <c r="G53" s="77"/>
      <c r="H53" s="77"/>
      <c r="I53" s="77"/>
      <c r="J53" s="77"/>
      <c r="K53" s="77"/>
      <c r="L53" s="77"/>
      <c r="M53" s="77"/>
      <c r="N53" s="77"/>
      <c r="O53" s="77"/>
      <c r="P53" s="77"/>
      <c r="Q53" s="77"/>
      <c r="R53" s="77"/>
      <c r="S53" s="77"/>
      <c r="T53" s="77"/>
      <c r="U53" s="77"/>
      <c r="V53" s="77"/>
      <c r="W53" s="77"/>
      <c r="X53" s="77"/>
      <c r="Y53" s="77"/>
      <c r="Z53" s="77"/>
      <c r="AA53" s="77"/>
      <c r="AB53" s="78"/>
      <c r="AC53" s="99">
        <v>5000</v>
      </c>
      <c r="AD53" s="100"/>
      <c r="AE53" s="100"/>
      <c r="AF53" s="100"/>
      <c r="AG53" s="100"/>
      <c r="AH53" s="100"/>
      <c r="AI53" s="100"/>
      <c r="AJ53" s="101"/>
      <c r="AK53" s="99"/>
      <c r="AL53" s="100"/>
      <c r="AM53" s="100"/>
      <c r="AN53" s="100"/>
      <c r="AO53" s="100"/>
      <c r="AP53" s="100"/>
      <c r="AQ53" s="100"/>
      <c r="AR53" s="101"/>
      <c r="AS53" s="86">
        <f>AC53+AK53</f>
        <v>5000</v>
      </c>
      <c r="AT53" s="87"/>
      <c r="AU53" s="87"/>
      <c r="AV53" s="87"/>
      <c r="AW53" s="87"/>
      <c r="AX53" s="87"/>
      <c r="AY53" s="87"/>
      <c r="AZ53" s="87"/>
      <c r="BA53" s="87"/>
      <c r="BB53" s="87"/>
      <c r="BC53" s="87"/>
      <c r="BD53" s="87"/>
      <c r="BE53" s="87"/>
      <c r="BF53" s="87"/>
      <c r="BG53" s="87"/>
      <c r="BH53" s="88"/>
    </row>
    <row r="54" spans="1:79" s="5" customFormat="1" ht="12.75" customHeight="1" x14ac:dyDescent="0.2">
      <c r="A54" s="96">
        <v>2</v>
      </c>
      <c r="B54" s="97"/>
      <c r="C54" s="98"/>
      <c r="D54" s="58" t="s">
        <v>208</v>
      </c>
      <c r="E54" s="77"/>
      <c r="F54" s="77"/>
      <c r="G54" s="77"/>
      <c r="H54" s="77"/>
      <c r="I54" s="77"/>
      <c r="J54" s="77"/>
      <c r="K54" s="77"/>
      <c r="L54" s="77"/>
      <c r="M54" s="77"/>
      <c r="N54" s="77"/>
      <c r="O54" s="77"/>
      <c r="P54" s="77"/>
      <c r="Q54" s="77"/>
      <c r="R54" s="77"/>
      <c r="S54" s="77"/>
      <c r="T54" s="77"/>
      <c r="U54" s="77"/>
      <c r="V54" s="77"/>
      <c r="W54" s="77"/>
      <c r="X54" s="77"/>
      <c r="Y54" s="77"/>
      <c r="Z54" s="77"/>
      <c r="AA54" s="77"/>
      <c r="AB54" s="78"/>
      <c r="AC54" s="99">
        <v>15000</v>
      </c>
      <c r="AD54" s="100"/>
      <c r="AE54" s="100"/>
      <c r="AF54" s="100"/>
      <c r="AG54" s="100"/>
      <c r="AH54" s="100"/>
      <c r="AI54" s="100"/>
      <c r="AJ54" s="101"/>
      <c r="AK54" s="99"/>
      <c r="AL54" s="100"/>
      <c r="AM54" s="100"/>
      <c r="AN54" s="100"/>
      <c r="AO54" s="100"/>
      <c r="AP54" s="100"/>
      <c r="AQ54" s="100"/>
      <c r="AR54" s="101"/>
      <c r="AS54" s="86">
        <f>AC54+AK54</f>
        <v>15000</v>
      </c>
      <c r="AT54" s="87"/>
      <c r="AU54" s="87"/>
      <c r="AV54" s="87"/>
      <c r="AW54" s="87"/>
      <c r="AX54" s="87"/>
      <c r="AY54" s="87"/>
      <c r="AZ54" s="87"/>
      <c r="BA54" s="87"/>
      <c r="BB54" s="87"/>
      <c r="BC54" s="87"/>
      <c r="BD54" s="87"/>
      <c r="BE54" s="87"/>
      <c r="BF54" s="87"/>
      <c r="BG54" s="87"/>
      <c r="BH54" s="88"/>
      <c r="CA54" s="5" t="s">
        <v>20</v>
      </c>
    </row>
    <row r="55" spans="1:79" x14ac:dyDescent="0.2">
      <c r="A55" s="106" t="s">
        <v>52</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8"/>
      <c r="AC55" s="102">
        <f>SUM(AC53:AC54)</f>
        <v>20000</v>
      </c>
      <c r="AD55" s="102"/>
      <c r="AE55" s="102"/>
      <c r="AF55" s="102"/>
      <c r="AG55" s="102"/>
      <c r="AH55" s="102"/>
      <c r="AI55" s="102"/>
      <c r="AJ55" s="102"/>
      <c r="AK55" s="102">
        <f>SUM(AK53:AK54)</f>
        <v>0</v>
      </c>
      <c r="AL55" s="102"/>
      <c r="AM55" s="102"/>
      <c r="AN55" s="102"/>
      <c r="AO55" s="102"/>
      <c r="AP55" s="102"/>
      <c r="AQ55" s="102"/>
      <c r="AR55" s="102"/>
      <c r="AS55" s="136">
        <f>AC55+AK55</f>
        <v>20000</v>
      </c>
      <c r="AT55" s="137"/>
      <c r="AU55" s="137"/>
      <c r="AV55" s="137"/>
      <c r="AW55" s="137"/>
      <c r="AX55" s="137"/>
      <c r="AY55" s="137"/>
      <c r="AZ55" s="137"/>
      <c r="BA55" s="137"/>
      <c r="BB55" s="137"/>
      <c r="BC55" s="137"/>
      <c r="BD55" s="137"/>
      <c r="BE55" s="137"/>
      <c r="BF55" s="137"/>
      <c r="BG55" s="137"/>
      <c r="BH55" s="138"/>
      <c r="BI55" s="5"/>
      <c r="BJ55" s="5"/>
      <c r="BK55" s="5"/>
      <c r="BL55" s="5"/>
    </row>
    <row r="56" spans="1:79" ht="15.75" customHeight="1" x14ac:dyDescent="0.2">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row>
    <row r="57" spans="1:79" ht="15" customHeight="1" x14ac:dyDescent="0.2">
      <c r="A57" s="62" t="s">
        <v>203</v>
      </c>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row>
    <row r="58" spans="1:79" ht="15.95" customHeight="1" x14ac:dyDescent="0.2">
      <c r="A58" s="89" t="s">
        <v>157</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7"/>
      <c r="AX58" s="7"/>
      <c r="AY58" s="7"/>
      <c r="AZ58" s="7"/>
      <c r="BA58" s="7"/>
      <c r="BB58" s="7"/>
      <c r="BC58" s="7"/>
      <c r="BD58" s="7"/>
      <c r="BE58" s="7"/>
      <c r="BF58" s="7"/>
      <c r="BG58" s="7"/>
      <c r="BH58" s="7"/>
      <c r="BI58" s="7"/>
      <c r="BJ58" s="7"/>
      <c r="BK58" s="7"/>
      <c r="BL58" s="7"/>
    </row>
    <row r="59" spans="1:79" ht="29.1" customHeight="1" x14ac:dyDescent="0.2">
      <c r="A59" s="47" t="s">
        <v>39</v>
      </c>
      <c r="B59" s="47"/>
      <c r="C59" s="47"/>
      <c r="D59" s="91" t="s">
        <v>159</v>
      </c>
      <c r="E59" s="91"/>
      <c r="F59" s="91"/>
      <c r="G59" s="91"/>
      <c r="H59" s="91"/>
      <c r="I59" s="91"/>
      <c r="J59" s="91"/>
      <c r="K59" s="91"/>
      <c r="L59" s="91"/>
      <c r="M59" s="91"/>
      <c r="N59" s="91"/>
      <c r="O59" s="91"/>
      <c r="P59" s="91"/>
      <c r="Q59" s="91"/>
      <c r="R59" s="91"/>
      <c r="S59" s="91"/>
      <c r="T59" s="91"/>
      <c r="U59" s="91"/>
      <c r="V59" s="91"/>
      <c r="W59" s="91"/>
      <c r="X59" s="92"/>
      <c r="Y59" s="47" t="s">
        <v>40</v>
      </c>
      <c r="Z59" s="47"/>
      <c r="AA59" s="47"/>
      <c r="AB59" s="47"/>
      <c r="AC59" s="47"/>
      <c r="AD59" s="47"/>
      <c r="AE59" s="47"/>
      <c r="AF59" s="47"/>
      <c r="AG59" s="47" t="s">
        <v>41</v>
      </c>
      <c r="AH59" s="47"/>
      <c r="AI59" s="47"/>
      <c r="AJ59" s="47"/>
      <c r="AK59" s="47"/>
      <c r="AL59" s="47"/>
      <c r="AM59" s="47"/>
      <c r="AN59" s="47"/>
      <c r="AO59" s="47" t="s">
        <v>38</v>
      </c>
      <c r="AP59" s="47"/>
      <c r="AQ59" s="47"/>
      <c r="AR59" s="47"/>
      <c r="AS59" s="47"/>
      <c r="AT59" s="47"/>
      <c r="AU59" s="47"/>
      <c r="AV59" s="47"/>
    </row>
    <row r="60" spans="1:79" ht="15.95" customHeight="1" x14ac:dyDescent="0.2">
      <c r="A60" s="47"/>
      <c r="B60" s="47"/>
      <c r="C60" s="47"/>
      <c r="D60" s="94"/>
      <c r="E60" s="94"/>
      <c r="F60" s="94"/>
      <c r="G60" s="94"/>
      <c r="H60" s="94"/>
      <c r="I60" s="94"/>
      <c r="J60" s="94"/>
      <c r="K60" s="94"/>
      <c r="L60" s="94"/>
      <c r="M60" s="94"/>
      <c r="N60" s="94"/>
      <c r="O60" s="94"/>
      <c r="P60" s="94"/>
      <c r="Q60" s="94"/>
      <c r="R60" s="94"/>
      <c r="S60" s="94"/>
      <c r="T60" s="94"/>
      <c r="U60" s="94"/>
      <c r="V60" s="94"/>
      <c r="W60" s="94"/>
      <c r="X60" s="95"/>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row>
    <row r="61" spans="1:79" ht="12.75" customHeight="1" x14ac:dyDescent="0.2">
      <c r="A61" s="69">
        <v>1</v>
      </c>
      <c r="B61" s="70"/>
      <c r="C61" s="70"/>
      <c r="D61" s="70">
        <v>2</v>
      </c>
      <c r="E61" s="70"/>
      <c r="F61" s="70"/>
      <c r="G61" s="70"/>
      <c r="H61" s="70"/>
      <c r="I61" s="70"/>
      <c r="J61" s="70"/>
      <c r="K61" s="70"/>
      <c r="L61" s="70"/>
      <c r="M61" s="70"/>
      <c r="N61" s="70"/>
      <c r="O61" s="70"/>
      <c r="P61" s="70"/>
      <c r="Q61" s="70"/>
      <c r="R61" s="70"/>
      <c r="S61" s="70"/>
      <c r="T61" s="70"/>
      <c r="U61" s="70"/>
      <c r="V61" s="70"/>
      <c r="W61" s="70"/>
      <c r="X61" s="71"/>
      <c r="Y61" s="47">
        <v>3</v>
      </c>
      <c r="Z61" s="47"/>
      <c r="AA61" s="47"/>
      <c r="AB61" s="47"/>
      <c r="AC61" s="47"/>
      <c r="AD61" s="47"/>
      <c r="AE61" s="47"/>
      <c r="AF61" s="47"/>
      <c r="AG61" s="47">
        <v>4</v>
      </c>
      <c r="AH61" s="47"/>
      <c r="AI61" s="47"/>
      <c r="AJ61" s="47"/>
      <c r="AK61" s="47"/>
      <c r="AL61" s="47"/>
      <c r="AM61" s="47"/>
      <c r="AN61" s="47"/>
      <c r="AO61" s="47">
        <v>5</v>
      </c>
      <c r="AP61" s="47"/>
      <c r="AQ61" s="47"/>
      <c r="AR61" s="47"/>
      <c r="AS61" s="47"/>
      <c r="AT61" s="47"/>
      <c r="AU61" s="47"/>
      <c r="AV61" s="47"/>
      <c r="CA61" s="1" t="s">
        <v>21</v>
      </c>
    </row>
    <row r="62" spans="1:79" s="5" customFormat="1" ht="12.75" hidden="1" customHeight="1" x14ac:dyDescent="0.2">
      <c r="A62" s="58" t="s">
        <v>13</v>
      </c>
      <c r="B62" s="77"/>
      <c r="C62" s="77"/>
      <c r="D62" s="77"/>
      <c r="E62" s="77"/>
      <c r="F62" s="77"/>
      <c r="G62" s="77"/>
      <c r="H62" s="77"/>
      <c r="I62" s="77"/>
      <c r="J62" s="77"/>
      <c r="K62" s="77"/>
      <c r="L62" s="77"/>
      <c r="M62" s="77"/>
      <c r="N62" s="77"/>
      <c r="O62" s="77"/>
      <c r="P62" s="77"/>
      <c r="Q62" s="77"/>
      <c r="R62" s="77"/>
      <c r="S62" s="77"/>
      <c r="T62" s="77"/>
      <c r="U62" s="77"/>
      <c r="V62" s="77"/>
      <c r="W62" s="77"/>
      <c r="X62" s="78"/>
      <c r="Y62" s="59" t="s">
        <v>14</v>
      </c>
      <c r="Z62" s="59"/>
      <c r="AA62" s="59"/>
      <c r="AB62" s="59"/>
      <c r="AC62" s="59"/>
      <c r="AD62" s="59"/>
      <c r="AE62" s="59"/>
      <c r="AF62" s="59"/>
      <c r="AG62" s="59" t="s">
        <v>15</v>
      </c>
      <c r="AH62" s="59"/>
      <c r="AI62" s="59"/>
      <c r="AJ62" s="59"/>
      <c r="AK62" s="59"/>
      <c r="AL62" s="59"/>
      <c r="AM62" s="59"/>
      <c r="AN62" s="59"/>
      <c r="AO62" s="59" t="s">
        <v>16</v>
      </c>
      <c r="AP62" s="59"/>
      <c r="AQ62" s="59"/>
      <c r="AR62" s="59"/>
      <c r="AS62" s="59"/>
      <c r="AT62" s="59"/>
      <c r="AU62" s="59"/>
      <c r="AV62" s="59"/>
      <c r="AW62" s="1"/>
      <c r="AX62" s="1"/>
      <c r="AY62" s="1"/>
      <c r="AZ62" s="1"/>
      <c r="BA62" s="1"/>
      <c r="BB62" s="1"/>
      <c r="BC62" s="1"/>
      <c r="BD62" s="1"/>
      <c r="BE62" s="1"/>
      <c r="BF62" s="1"/>
      <c r="BG62" s="1"/>
      <c r="BH62" s="1"/>
      <c r="BI62" s="1"/>
      <c r="BJ62" s="1"/>
      <c r="BK62" s="1"/>
      <c r="BL62" s="1"/>
      <c r="CA62" s="5" t="s">
        <v>22</v>
      </c>
    </row>
    <row r="63" spans="1:79" ht="30" customHeight="1" x14ac:dyDescent="0.2">
      <c r="A63" s="106">
        <v>1</v>
      </c>
      <c r="B63" s="107"/>
      <c r="C63" s="107"/>
      <c r="D63" s="103" t="s">
        <v>209</v>
      </c>
      <c r="E63" s="104"/>
      <c r="F63" s="104"/>
      <c r="G63" s="104"/>
      <c r="H63" s="104"/>
      <c r="I63" s="104"/>
      <c r="J63" s="104"/>
      <c r="K63" s="104"/>
      <c r="L63" s="104"/>
      <c r="M63" s="104"/>
      <c r="N63" s="104"/>
      <c r="O63" s="104"/>
      <c r="P63" s="104"/>
      <c r="Q63" s="104"/>
      <c r="R63" s="104"/>
      <c r="S63" s="104"/>
      <c r="T63" s="104"/>
      <c r="U63" s="104"/>
      <c r="V63" s="104"/>
      <c r="W63" s="104"/>
      <c r="X63" s="105"/>
      <c r="Y63" s="102">
        <v>20000</v>
      </c>
      <c r="Z63" s="102"/>
      <c r="AA63" s="102"/>
      <c r="AB63" s="102"/>
      <c r="AC63" s="102"/>
      <c r="AD63" s="102"/>
      <c r="AE63" s="102"/>
      <c r="AF63" s="102"/>
      <c r="AG63" s="102"/>
      <c r="AH63" s="102"/>
      <c r="AI63" s="102"/>
      <c r="AJ63" s="102"/>
      <c r="AK63" s="102"/>
      <c r="AL63" s="102"/>
      <c r="AM63" s="102"/>
      <c r="AN63" s="102"/>
      <c r="AO63" s="102">
        <f>Y63+AG63</f>
        <v>20000</v>
      </c>
      <c r="AP63" s="102"/>
      <c r="AQ63" s="102"/>
      <c r="AR63" s="102"/>
      <c r="AS63" s="102"/>
      <c r="AT63" s="102"/>
      <c r="AU63" s="102"/>
      <c r="AV63" s="102"/>
    </row>
    <row r="64" spans="1:79" ht="15.75" customHeight="1" x14ac:dyDescent="0.2">
      <c r="A64" s="103" t="s">
        <v>38</v>
      </c>
      <c r="B64" s="104"/>
      <c r="C64" s="104"/>
      <c r="D64" s="104"/>
      <c r="E64" s="104"/>
      <c r="F64" s="104"/>
      <c r="G64" s="104"/>
      <c r="H64" s="104"/>
      <c r="I64" s="104"/>
      <c r="J64" s="104"/>
      <c r="K64" s="104"/>
      <c r="L64" s="104"/>
      <c r="M64" s="104"/>
      <c r="N64" s="104"/>
      <c r="O64" s="104"/>
      <c r="P64" s="104"/>
      <c r="Q64" s="104"/>
      <c r="R64" s="104"/>
      <c r="S64" s="104"/>
      <c r="T64" s="104"/>
      <c r="U64" s="104"/>
      <c r="V64" s="104"/>
      <c r="W64" s="104"/>
      <c r="X64" s="105"/>
      <c r="Y64" s="102">
        <f>Y63</f>
        <v>20000</v>
      </c>
      <c r="Z64" s="102"/>
      <c r="AA64" s="102"/>
      <c r="AB64" s="102"/>
      <c r="AC64" s="102"/>
      <c r="AD64" s="102"/>
      <c r="AE64" s="102"/>
      <c r="AF64" s="102"/>
      <c r="AG64" s="102">
        <f>AG63</f>
        <v>0</v>
      </c>
      <c r="AH64" s="102"/>
      <c r="AI64" s="102"/>
      <c r="AJ64" s="102"/>
      <c r="AK64" s="102"/>
      <c r="AL64" s="102"/>
      <c r="AM64" s="102"/>
      <c r="AN64" s="102"/>
      <c r="AO64" s="102">
        <f>Y64+AG64</f>
        <v>20000</v>
      </c>
      <c r="AP64" s="102"/>
      <c r="AQ64" s="102"/>
      <c r="AR64" s="102"/>
      <c r="AS64" s="102"/>
      <c r="AT64" s="102"/>
      <c r="AU64" s="102"/>
      <c r="AV64" s="102"/>
      <c r="AW64" s="5"/>
      <c r="AX64" s="5"/>
      <c r="AY64" s="5"/>
      <c r="AZ64" s="5"/>
      <c r="BA64" s="5"/>
      <c r="BB64" s="5"/>
      <c r="BC64" s="5"/>
      <c r="BD64" s="5"/>
      <c r="BE64" s="5"/>
      <c r="BF64" s="5"/>
      <c r="BG64" s="5"/>
      <c r="BH64" s="5"/>
      <c r="BI64" s="5"/>
      <c r="BJ64" s="5"/>
      <c r="BK64" s="5"/>
      <c r="BL64" s="5"/>
    </row>
    <row r="65" spans="1:79" ht="30" customHeight="1" x14ac:dyDescent="0.2"/>
    <row r="66" spans="1:79" ht="20.25" customHeight="1" x14ac:dyDescent="0.2">
      <c r="A66" s="51" t="s">
        <v>202</v>
      </c>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row>
    <row r="67" spans="1:79" ht="15" customHeight="1" x14ac:dyDescent="0.2">
      <c r="A67" s="47" t="s">
        <v>39</v>
      </c>
      <c r="B67" s="47"/>
      <c r="C67" s="47"/>
      <c r="D67" s="47"/>
      <c r="E67" s="47"/>
      <c r="F67" s="47"/>
      <c r="G67" s="69" t="s">
        <v>42</v>
      </c>
      <c r="H67" s="70"/>
      <c r="I67" s="70"/>
      <c r="J67" s="70"/>
      <c r="K67" s="70"/>
      <c r="L67" s="70"/>
      <c r="M67" s="70"/>
      <c r="N67" s="70"/>
      <c r="O67" s="70"/>
      <c r="P67" s="70"/>
      <c r="Q67" s="70"/>
      <c r="R67" s="70"/>
      <c r="S67" s="70"/>
      <c r="T67" s="70"/>
      <c r="U67" s="70"/>
      <c r="V67" s="70"/>
      <c r="W67" s="70"/>
      <c r="X67" s="70"/>
      <c r="Y67" s="71"/>
      <c r="Z67" s="47" t="s">
        <v>7</v>
      </c>
      <c r="AA67" s="47"/>
      <c r="AB67" s="47"/>
      <c r="AC67" s="47"/>
      <c r="AD67" s="47"/>
      <c r="AE67" s="47" t="s">
        <v>6</v>
      </c>
      <c r="AF67" s="47"/>
      <c r="AG67" s="47"/>
      <c r="AH67" s="47"/>
      <c r="AI67" s="47"/>
      <c r="AJ67" s="47"/>
      <c r="AK67" s="47"/>
      <c r="AL67" s="47"/>
      <c r="AM67" s="47"/>
      <c r="AN67" s="47"/>
      <c r="AO67" s="69" t="s">
        <v>40</v>
      </c>
      <c r="AP67" s="70"/>
      <c r="AQ67" s="70"/>
      <c r="AR67" s="70"/>
      <c r="AS67" s="70"/>
      <c r="AT67" s="70"/>
      <c r="AU67" s="70"/>
      <c r="AV67" s="71"/>
      <c r="AW67" s="69" t="s">
        <v>41</v>
      </c>
      <c r="AX67" s="70"/>
      <c r="AY67" s="70"/>
      <c r="AZ67" s="70"/>
      <c r="BA67" s="70"/>
      <c r="BB67" s="70"/>
      <c r="BC67" s="70"/>
      <c r="BD67" s="71"/>
      <c r="BE67" s="69" t="s">
        <v>38</v>
      </c>
      <c r="BF67" s="70"/>
      <c r="BG67" s="70"/>
      <c r="BH67" s="70"/>
      <c r="BI67" s="70"/>
      <c r="BJ67" s="70"/>
      <c r="BK67" s="70"/>
      <c r="BL67" s="71"/>
      <c r="CA67" s="1" t="s">
        <v>23</v>
      </c>
    </row>
    <row r="68" spans="1:79" ht="14.25" customHeight="1" x14ac:dyDescent="0.2">
      <c r="A68" s="47">
        <v>1</v>
      </c>
      <c r="B68" s="47"/>
      <c r="C68" s="47"/>
      <c r="D68" s="47"/>
      <c r="E68" s="47"/>
      <c r="F68" s="47"/>
      <c r="G68" s="69">
        <v>2</v>
      </c>
      <c r="H68" s="70"/>
      <c r="I68" s="70"/>
      <c r="J68" s="70"/>
      <c r="K68" s="70"/>
      <c r="L68" s="70"/>
      <c r="M68" s="70"/>
      <c r="N68" s="70"/>
      <c r="O68" s="70"/>
      <c r="P68" s="70"/>
      <c r="Q68" s="70"/>
      <c r="R68" s="70"/>
      <c r="S68" s="70"/>
      <c r="T68" s="70"/>
      <c r="U68" s="70"/>
      <c r="V68" s="70"/>
      <c r="W68" s="70"/>
      <c r="X68" s="70"/>
      <c r="Y68" s="71"/>
      <c r="Z68" s="47">
        <v>3</v>
      </c>
      <c r="AA68" s="47"/>
      <c r="AB68" s="47"/>
      <c r="AC68" s="47"/>
      <c r="AD68" s="47"/>
      <c r="AE68" s="47">
        <v>4</v>
      </c>
      <c r="AF68" s="47"/>
      <c r="AG68" s="47"/>
      <c r="AH68" s="47"/>
      <c r="AI68" s="47"/>
      <c r="AJ68" s="47"/>
      <c r="AK68" s="47"/>
      <c r="AL68" s="47"/>
      <c r="AM68" s="47"/>
      <c r="AN68" s="47"/>
      <c r="AO68" s="47">
        <v>5</v>
      </c>
      <c r="AP68" s="47"/>
      <c r="AQ68" s="47"/>
      <c r="AR68" s="47"/>
      <c r="AS68" s="47"/>
      <c r="AT68" s="47"/>
      <c r="AU68" s="47"/>
      <c r="AV68" s="47"/>
      <c r="AW68" s="47">
        <v>6</v>
      </c>
      <c r="AX68" s="47"/>
      <c r="AY68" s="47"/>
      <c r="AZ68" s="47"/>
      <c r="BA68" s="47"/>
      <c r="BB68" s="47"/>
      <c r="BC68" s="47"/>
      <c r="BD68" s="47"/>
      <c r="BE68" s="47">
        <v>7</v>
      </c>
      <c r="BF68" s="47"/>
      <c r="BG68" s="47"/>
      <c r="BH68" s="47"/>
      <c r="BI68" s="47"/>
      <c r="BJ68" s="47"/>
      <c r="BK68" s="47"/>
      <c r="BL68" s="47"/>
      <c r="CA68" s="1" t="s">
        <v>24</v>
      </c>
    </row>
    <row r="69" spans="1:79" ht="0.75" hidden="1" customHeight="1" x14ac:dyDescent="0.2">
      <c r="A69" s="56" t="s">
        <v>45</v>
      </c>
      <c r="B69" s="56"/>
      <c r="C69" s="56"/>
      <c r="D69" s="56"/>
      <c r="E69" s="56"/>
      <c r="F69" s="56"/>
      <c r="G69" s="58" t="s">
        <v>13</v>
      </c>
      <c r="H69" s="77"/>
      <c r="I69" s="77"/>
      <c r="J69" s="77"/>
      <c r="K69" s="77"/>
      <c r="L69" s="77"/>
      <c r="M69" s="77"/>
      <c r="N69" s="77"/>
      <c r="O69" s="77"/>
      <c r="P69" s="77"/>
      <c r="Q69" s="77"/>
      <c r="R69" s="77"/>
      <c r="S69" s="77"/>
      <c r="T69" s="77"/>
      <c r="U69" s="77"/>
      <c r="V69" s="77"/>
      <c r="W69" s="77"/>
      <c r="X69" s="77"/>
      <c r="Y69" s="78"/>
      <c r="Z69" s="56" t="s">
        <v>25</v>
      </c>
      <c r="AA69" s="56"/>
      <c r="AB69" s="56"/>
      <c r="AC69" s="56"/>
      <c r="AD69" s="56"/>
      <c r="AE69" s="57" t="s">
        <v>44</v>
      </c>
      <c r="AF69" s="57"/>
      <c r="AG69" s="57"/>
      <c r="AH69" s="57"/>
      <c r="AI69" s="57"/>
      <c r="AJ69" s="57"/>
      <c r="AK69" s="57"/>
      <c r="AL69" s="57"/>
      <c r="AM69" s="57"/>
      <c r="AN69" s="58"/>
      <c r="AO69" s="59" t="s">
        <v>14</v>
      </c>
      <c r="AP69" s="59"/>
      <c r="AQ69" s="59"/>
      <c r="AR69" s="59"/>
      <c r="AS69" s="59"/>
      <c r="AT69" s="59"/>
      <c r="AU69" s="59"/>
      <c r="AV69" s="59"/>
      <c r="AW69" s="59" t="s">
        <v>43</v>
      </c>
      <c r="AX69" s="59"/>
      <c r="AY69" s="59"/>
      <c r="AZ69" s="59"/>
      <c r="BA69" s="59"/>
      <c r="BB69" s="59"/>
      <c r="BC69" s="59"/>
      <c r="BD69" s="59"/>
      <c r="BE69" s="59" t="s">
        <v>16</v>
      </c>
      <c r="BF69" s="59"/>
      <c r="BG69" s="59"/>
      <c r="BH69" s="59"/>
      <c r="BI69" s="59"/>
      <c r="BJ69" s="59"/>
      <c r="BK69" s="59"/>
      <c r="BL69" s="59"/>
    </row>
    <row r="70" spans="1:79" x14ac:dyDescent="0.2">
      <c r="A70" s="109" t="s">
        <v>161</v>
      </c>
      <c r="B70" s="109"/>
      <c r="C70" s="109"/>
      <c r="D70" s="109"/>
      <c r="E70" s="109"/>
      <c r="F70" s="109"/>
      <c r="G70" s="79" t="s">
        <v>180</v>
      </c>
      <c r="H70" s="80"/>
      <c r="I70" s="80"/>
      <c r="J70" s="80"/>
      <c r="K70" s="80"/>
      <c r="L70" s="80"/>
      <c r="M70" s="80"/>
      <c r="N70" s="80"/>
      <c r="O70" s="80"/>
      <c r="P70" s="80"/>
      <c r="Q70" s="80"/>
      <c r="R70" s="80"/>
      <c r="S70" s="80"/>
      <c r="T70" s="80"/>
      <c r="U70" s="80"/>
      <c r="V70" s="80"/>
      <c r="W70" s="80"/>
      <c r="X70" s="80"/>
      <c r="Y70" s="81"/>
      <c r="Z70" s="75"/>
      <c r="AA70" s="75"/>
      <c r="AB70" s="75"/>
      <c r="AC70" s="75"/>
      <c r="AD70" s="75"/>
      <c r="AE70" s="110"/>
      <c r="AF70" s="110"/>
      <c r="AG70" s="110"/>
      <c r="AH70" s="110"/>
      <c r="AI70" s="110"/>
      <c r="AJ70" s="110"/>
      <c r="AK70" s="110"/>
      <c r="AL70" s="110"/>
      <c r="AM70" s="110"/>
      <c r="AN70" s="79"/>
      <c r="AO70" s="111"/>
      <c r="AP70" s="111"/>
      <c r="AQ70" s="111"/>
      <c r="AR70" s="111"/>
      <c r="AS70" s="111"/>
      <c r="AT70" s="111"/>
      <c r="AU70" s="111"/>
      <c r="AV70" s="111"/>
      <c r="AW70" s="111"/>
      <c r="AX70" s="111"/>
      <c r="AY70" s="111"/>
      <c r="AZ70" s="111"/>
      <c r="BA70" s="111"/>
      <c r="BB70" s="111"/>
      <c r="BC70" s="111"/>
      <c r="BD70" s="111"/>
      <c r="BE70" s="111">
        <f>AO70+AW70</f>
        <v>0</v>
      </c>
      <c r="BF70" s="111"/>
      <c r="BG70" s="111"/>
      <c r="BH70" s="111"/>
      <c r="BI70" s="111"/>
      <c r="BJ70" s="111"/>
      <c r="BK70" s="111"/>
      <c r="BL70" s="111"/>
    </row>
    <row r="71" spans="1:79" ht="16.5" customHeight="1" x14ac:dyDescent="0.2">
      <c r="A71" s="109"/>
      <c r="B71" s="109"/>
      <c r="C71" s="109"/>
      <c r="D71" s="109"/>
      <c r="E71" s="109"/>
      <c r="F71" s="109"/>
      <c r="G71" s="79" t="s">
        <v>210</v>
      </c>
      <c r="H71" s="80"/>
      <c r="I71" s="80"/>
      <c r="J71" s="80"/>
      <c r="K71" s="80"/>
      <c r="L71" s="80"/>
      <c r="M71" s="80"/>
      <c r="N71" s="80"/>
      <c r="O71" s="80"/>
      <c r="P71" s="80"/>
      <c r="Q71" s="80"/>
      <c r="R71" s="80"/>
      <c r="S71" s="80"/>
      <c r="T71" s="80"/>
      <c r="U71" s="80"/>
      <c r="V71" s="80"/>
      <c r="W71" s="80"/>
      <c r="X71" s="80"/>
      <c r="Y71" s="81"/>
      <c r="Z71" s="75" t="s">
        <v>211</v>
      </c>
      <c r="AA71" s="75"/>
      <c r="AB71" s="75"/>
      <c r="AC71" s="75"/>
      <c r="AD71" s="75"/>
      <c r="AE71" s="110" t="s">
        <v>144</v>
      </c>
      <c r="AF71" s="110"/>
      <c r="AG71" s="110"/>
      <c r="AH71" s="110"/>
      <c r="AI71" s="110"/>
      <c r="AJ71" s="110"/>
      <c r="AK71" s="110"/>
      <c r="AL71" s="110"/>
      <c r="AM71" s="110"/>
      <c r="AN71" s="79"/>
      <c r="AO71" s="112">
        <v>20000</v>
      </c>
      <c r="AP71" s="112"/>
      <c r="AQ71" s="112"/>
      <c r="AR71" s="112"/>
      <c r="AS71" s="112"/>
      <c r="AT71" s="112"/>
      <c r="AU71" s="112"/>
      <c r="AV71" s="112"/>
      <c r="AW71" s="111"/>
      <c r="AX71" s="111"/>
      <c r="AY71" s="111"/>
      <c r="AZ71" s="111"/>
      <c r="BA71" s="111"/>
      <c r="BB71" s="111"/>
      <c r="BC71" s="111"/>
      <c r="BD71" s="111"/>
      <c r="BE71" s="112">
        <f t="shared" ref="BE71:BE76" si="0">AO71+AW71</f>
        <v>20000</v>
      </c>
      <c r="BF71" s="112"/>
      <c r="BG71" s="112"/>
      <c r="BH71" s="112"/>
      <c r="BI71" s="112"/>
      <c r="BJ71" s="112"/>
      <c r="BK71" s="112"/>
      <c r="BL71" s="112"/>
    </row>
    <row r="72" spans="1:79" ht="21" customHeight="1" x14ac:dyDescent="0.2">
      <c r="A72" s="109" t="s">
        <v>119</v>
      </c>
      <c r="B72" s="109"/>
      <c r="C72" s="109"/>
      <c r="D72" s="109"/>
      <c r="E72" s="109"/>
      <c r="F72" s="109"/>
      <c r="G72" s="79" t="s">
        <v>181</v>
      </c>
      <c r="H72" s="80"/>
      <c r="I72" s="80"/>
      <c r="J72" s="80"/>
      <c r="K72" s="80"/>
      <c r="L72" s="80"/>
      <c r="M72" s="80"/>
      <c r="N72" s="80"/>
      <c r="O72" s="80"/>
      <c r="P72" s="80"/>
      <c r="Q72" s="80"/>
      <c r="R72" s="80"/>
      <c r="S72" s="80"/>
      <c r="T72" s="80"/>
      <c r="U72" s="80"/>
      <c r="V72" s="80"/>
      <c r="W72" s="80"/>
      <c r="X72" s="80"/>
      <c r="Y72" s="81"/>
      <c r="Z72" s="75"/>
      <c r="AA72" s="75"/>
      <c r="AB72" s="75"/>
      <c r="AC72" s="75"/>
      <c r="AD72" s="75"/>
      <c r="AE72" s="110"/>
      <c r="AF72" s="110"/>
      <c r="AG72" s="110"/>
      <c r="AH72" s="110"/>
      <c r="AI72" s="110"/>
      <c r="AJ72" s="110"/>
      <c r="AK72" s="110"/>
      <c r="AL72" s="110"/>
      <c r="AM72" s="110"/>
      <c r="AN72" s="79"/>
      <c r="AO72" s="111"/>
      <c r="AP72" s="111"/>
      <c r="AQ72" s="111"/>
      <c r="AR72" s="111"/>
      <c r="AS72" s="111"/>
      <c r="AT72" s="111"/>
      <c r="AU72" s="111"/>
      <c r="AV72" s="111"/>
      <c r="AW72" s="111"/>
      <c r="AX72" s="111"/>
      <c r="AY72" s="111"/>
      <c r="AZ72" s="111"/>
      <c r="BA72" s="111"/>
      <c r="BB72" s="111"/>
      <c r="BC72" s="111"/>
      <c r="BD72" s="111"/>
      <c r="BE72" s="111">
        <f t="shared" si="0"/>
        <v>0</v>
      </c>
      <c r="BF72" s="111"/>
      <c r="BG72" s="111"/>
      <c r="BH72" s="111"/>
      <c r="BI72" s="111"/>
      <c r="BJ72" s="111"/>
      <c r="BK72" s="111"/>
      <c r="BL72" s="111"/>
    </row>
    <row r="73" spans="1:79" x14ac:dyDescent="0.2">
      <c r="A73" s="109"/>
      <c r="B73" s="109"/>
      <c r="C73" s="109"/>
      <c r="D73" s="109"/>
      <c r="E73" s="109"/>
      <c r="F73" s="109"/>
      <c r="G73" s="79" t="s">
        <v>212</v>
      </c>
      <c r="H73" s="80"/>
      <c r="I73" s="80"/>
      <c r="J73" s="80"/>
      <c r="K73" s="80"/>
      <c r="L73" s="80"/>
      <c r="M73" s="80"/>
      <c r="N73" s="80"/>
      <c r="O73" s="80"/>
      <c r="P73" s="80"/>
      <c r="Q73" s="80"/>
      <c r="R73" s="80"/>
      <c r="S73" s="80"/>
      <c r="T73" s="80"/>
      <c r="U73" s="80"/>
      <c r="V73" s="80"/>
      <c r="W73" s="80"/>
      <c r="X73" s="80"/>
      <c r="Y73" s="81"/>
      <c r="Z73" s="75" t="s">
        <v>214</v>
      </c>
      <c r="AA73" s="75"/>
      <c r="AB73" s="75"/>
      <c r="AC73" s="75"/>
      <c r="AD73" s="75"/>
      <c r="AE73" s="110" t="s">
        <v>90</v>
      </c>
      <c r="AF73" s="110"/>
      <c r="AG73" s="110"/>
      <c r="AH73" s="110"/>
      <c r="AI73" s="110"/>
      <c r="AJ73" s="110"/>
      <c r="AK73" s="110"/>
      <c r="AL73" s="110"/>
      <c r="AM73" s="110"/>
      <c r="AN73" s="79"/>
      <c r="AO73" s="111">
        <v>6</v>
      </c>
      <c r="AP73" s="111"/>
      <c r="AQ73" s="111"/>
      <c r="AR73" s="111"/>
      <c r="AS73" s="111"/>
      <c r="AT73" s="111"/>
      <c r="AU73" s="111"/>
      <c r="AV73" s="111"/>
      <c r="AW73" s="112"/>
      <c r="AX73" s="112"/>
      <c r="AY73" s="112"/>
      <c r="AZ73" s="112"/>
      <c r="BA73" s="112"/>
      <c r="BB73" s="112"/>
      <c r="BC73" s="112"/>
      <c r="BD73" s="112"/>
      <c r="BE73" s="112">
        <f t="shared" si="0"/>
        <v>6</v>
      </c>
      <c r="BF73" s="112"/>
      <c r="BG73" s="112"/>
      <c r="BH73" s="112"/>
      <c r="BI73" s="112"/>
      <c r="BJ73" s="112"/>
      <c r="BK73" s="112"/>
      <c r="BL73" s="112"/>
    </row>
    <row r="74" spans="1:79" ht="15.75" customHeight="1" x14ac:dyDescent="0.2">
      <c r="A74" s="109" t="s">
        <v>124</v>
      </c>
      <c r="B74" s="109"/>
      <c r="C74" s="109"/>
      <c r="D74" s="109"/>
      <c r="E74" s="109"/>
      <c r="F74" s="109"/>
      <c r="G74" s="79" t="s">
        <v>182</v>
      </c>
      <c r="H74" s="80"/>
      <c r="I74" s="80"/>
      <c r="J74" s="80"/>
      <c r="K74" s="80"/>
      <c r="L74" s="80"/>
      <c r="M74" s="80"/>
      <c r="N74" s="80"/>
      <c r="O74" s="80"/>
      <c r="P74" s="80"/>
      <c r="Q74" s="80"/>
      <c r="R74" s="80"/>
      <c r="S74" s="80"/>
      <c r="T74" s="80"/>
      <c r="U74" s="80"/>
      <c r="V74" s="80"/>
      <c r="W74" s="80"/>
      <c r="X74" s="80"/>
      <c r="Y74" s="81"/>
      <c r="Z74" s="75"/>
      <c r="AA74" s="75"/>
      <c r="AB74" s="75"/>
      <c r="AC74" s="75"/>
      <c r="AD74" s="75"/>
      <c r="AE74" s="110"/>
      <c r="AF74" s="110"/>
      <c r="AG74" s="110"/>
      <c r="AH74" s="110"/>
      <c r="AI74" s="110"/>
      <c r="AJ74" s="110"/>
      <c r="AK74" s="110"/>
      <c r="AL74" s="110"/>
      <c r="AM74" s="110"/>
      <c r="AN74" s="79"/>
      <c r="AO74" s="111"/>
      <c r="AP74" s="111"/>
      <c r="AQ74" s="111"/>
      <c r="AR74" s="111"/>
      <c r="AS74" s="111"/>
      <c r="AT74" s="111"/>
      <c r="AU74" s="111"/>
      <c r="AV74" s="111"/>
      <c r="AW74" s="111"/>
      <c r="AX74" s="111"/>
      <c r="AY74" s="111"/>
      <c r="AZ74" s="111"/>
      <c r="BA74" s="111"/>
      <c r="BB74" s="111"/>
      <c r="BC74" s="111"/>
      <c r="BD74" s="111"/>
      <c r="BE74" s="111">
        <f t="shared" si="0"/>
        <v>0</v>
      </c>
      <c r="BF74" s="111"/>
      <c r="BG74" s="111"/>
      <c r="BH74" s="111"/>
      <c r="BI74" s="111"/>
      <c r="BJ74" s="111"/>
      <c r="BK74" s="111"/>
      <c r="BL74" s="111"/>
    </row>
    <row r="75" spans="1:79" ht="12.75" customHeight="1" x14ac:dyDescent="0.2">
      <c r="A75" s="109"/>
      <c r="B75" s="109"/>
      <c r="C75" s="109"/>
      <c r="D75" s="109"/>
      <c r="E75" s="109"/>
      <c r="F75" s="109"/>
      <c r="G75" s="79" t="s">
        <v>213</v>
      </c>
      <c r="H75" s="80"/>
      <c r="I75" s="80"/>
      <c r="J75" s="80"/>
      <c r="K75" s="80"/>
      <c r="L75" s="80"/>
      <c r="M75" s="80"/>
      <c r="N75" s="80"/>
      <c r="O75" s="80"/>
      <c r="P75" s="80"/>
      <c r="Q75" s="80"/>
      <c r="R75" s="80"/>
      <c r="S75" s="80"/>
      <c r="T75" s="80"/>
      <c r="U75" s="80"/>
      <c r="V75" s="80"/>
      <c r="W75" s="80"/>
      <c r="X75" s="80"/>
      <c r="Y75" s="81"/>
      <c r="Z75" s="75" t="s">
        <v>211</v>
      </c>
      <c r="AA75" s="75"/>
      <c r="AB75" s="75"/>
      <c r="AC75" s="75"/>
      <c r="AD75" s="75"/>
      <c r="AE75" s="110" t="s">
        <v>90</v>
      </c>
      <c r="AF75" s="110"/>
      <c r="AG75" s="110"/>
      <c r="AH75" s="110"/>
      <c r="AI75" s="110"/>
      <c r="AJ75" s="110"/>
      <c r="AK75" s="110"/>
      <c r="AL75" s="110"/>
      <c r="AM75" s="110"/>
      <c r="AN75" s="79"/>
      <c r="AO75" s="111">
        <v>3333.33</v>
      </c>
      <c r="AP75" s="111"/>
      <c r="AQ75" s="111"/>
      <c r="AR75" s="111"/>
      <c r="AS75" s="111"/>
      <c r="AT75" s="111"/>
      <c r="AU75" s="111"/>
      <c r="AV75" s="111"/>
      <c r="AW75" s="111"/>
      <c r="AX75" s="111"/>
      <c r="AY75" s="111"/>
      <c r="AZ75" s="111"/>
      <c r="BA75" s="111"/>
      <c r="BB75" s="111"/>
      <c r="BC75" s="111"/>
      <c r="BD75" s="111"/>
      <c r="BE75" s="111">
        <f t="shared" si="0"/>
        <v>3333.33</v>
      </c>
      <c r="BF75" s="111"/>
      <c r="BG75" s="111"/>
      <c r="BH75" s="111"/>
      <c r="BI75" s="111"/>
      <c r="BJ75" s="111"/>
      <c r="BK75" s="111"/>
      <c r="BL75" s="111"/>
    </row>
    <row r="76" spans="1:79" x14ac:dyDescent="0.2">
      <c r="A76" s="109" t="s">
        <v>183</v>
      </c>
      <c r="B76" s="109"/>
      <c r="C76" s="109"/>
      <c r="D76" s="109"/>
      <c r="E76" s="109"/>
      <c r="F76" s="109"/>
      <c r="G76" s="79" t="s">
        <v>162</v>
      </c>
      <c r="H76" s="80"/>
      <c r="I76" s="80"/>
      <c r="J76" s="80"/>
      <c r="K76" s="80"/>
      <c r="L76" s="80"/>
      <c r="M76" s="80"/>
      <c r="N76" s="80"/>
      <c r="O76" s="80"/>
      <c r="P76" s="80"/>
      <c r="Q76" s="80"/>
      <c r="R76" s="80"/>
      <c r="S76" s="80"/>
      <c r="T76" s="80"/>
      <c r="U76" s="80"/>
      <c r="V76" s="80"/>
      <c r="W76" s="80"/>
      <c r="X76" s="80"/>
      <c r="Y76" s="81"/>
      <c r="Z76" s="75"/>
      <c r="AA76" s="75"/>
      <c r="AB76" s="75"/>
      <c r="AC76" s="75"/>
      <c r="AD76" s="75"/>
      <c r="AE76" s="110"/>
      <c r="AF76" s="110"/>
      <c r="AG76" s="110"/>
      <c r="AH76" s="110"/>
      <c r="AI76" s="110"/>
      <c r="AJ76" s="110"/>
      <c r="AK76" s="110"/>
      <c r="AL76" s="110"/>
      <c r="AM76" s="110"/>
      <c r="AN76" s="79"/>
      <c r="AO76" s="111"/>
      <c r="AP76" s="111"/>
      <c r="AQ76" s="111"/>
      <c r="AR76" s="111"/>
      <c r="AS76" s="111"/>
      <c r="AT76" s="111"/>
      <c r="AU76" s="111"/>
      <c r="AV76" s="111"/>
      <c r="AW76" s="111"/>
      <c r="AX76" s="111"/>
      <c r="AY76" s="111"/>
      <c r="AZ76" s="111"/>
      <c r="BA76" s="111"/>
      <c r="BB76" s="111"/>
      <c r="BC76" s="111"/>
      <c r="BD76" s="111"/>
      <c r="BE76" s="111">
        <f t="shared" si="0"/>
        <v>0</v>
      </c>
      <c r="BF76" s="111"/>
      <c r="BG76" s="111"/>
      <c r="BH76" s="111"/>
      <c r="BI76" s="111"/>
      <c r="BJ76" s="111"/>
      <c r="BK76" s="111"/>
      <c r="BL76" s="111"/>
    </row>
    <row r="77" spans="1:79" ht="11.25" customHeight="1" x14ac:dyDescent="0.2">
      <c r="A77" s="147"/>
      <c r="B77" s="148"/>
      <c r="C77" s="148"/>
      <c r="D77" s="148"/>
      <c r="E77" s="148"/>
      <c r="F77" s="149"/>
      <c r="G77" s="150"/>
      <c r="H77" s="151"/>
      <c r="I77" s="151"/>
      <c r="J77" s="151"/>
      <c r="K77" s="151"/>
      <c r="L77" s="151"/>
      <c r="M77" s="151"/>
      <c r="N77" s="151"/>
      <c r="O77" s="151"/>
      <c r="P77" s="151"/>
      <c r="Q77" s="151"/>
      <c r="R77" s="151"/>
      <c r="S77" s="151"/>
      <c r="T77" s="151"/>
      <c r="U77" s="151"/>
      <c r="V77" s="151"/>
      <c r="W77" s="151"/>
      <c r="X77" s="151"/>
      <c r="Y77" s="152"/>
      <c r="Z77" s="147"/>
      <c r="AA77" s="148"/>
      <c r="AB77" s="148"/>
      <c r="AC77" s="148"/>
      <c r="AD77" s="149"/>
      <c r="AE77" s="147"/>
      <c r="AF77" s="148"/>
      <c r="AG77" s="148"/>
      <c r="AH77" s="148"/>
      <c r="AI77" s="148"/>
      <c r="AJ77" s="148"/>
      <c r="AK77" s="148"/>
      <c r="AL77" s="148"/>
      <c r="AM77" s="148"/>
      <c r="AN77" s="149"/>
      <c r="AO77" s="120"/>
      <c r="AP77" s="121"/>
      <c r="AQ77" s="121"/>
      <c r="AR77" s="121"/>
      <c r="AS77" s="121"/>
      <c r="AT77" s="121"/>
      <c r="AU77" s="121"/>
      <c r="AV77" s="122"/>
      <c r="AW77" s="120"/>
      <c r="AX77" s="121"/>
      <c r="AY77" s="121"/>
      <c r="AZ77" s="121"/>
      <c r="BA77" s="121"/>
      <c r="BB77" s="121"/>
      <c r="BC77" s="121"/>
      <c r="BD77" s="122"/>
      <c r="BE77" s="120"/>
      <c r="BF77" s="121"/>
      <c r="BG77" s="121"/>
      <c r="BH77" s="121"/>
      <c r="BI77" s="121"/>
      <c r="BJ77" s="121"/>
      <c r="BK77" s="121"/>
      <c r="BL77" s="122"/>
    </row>
    <row r="78" spans="1:79" ht="7.5" customHeight="1" x14ac:dyDescent="0.2"/>
    <row r="79" spans="1:79" x14ac:dyDescent="0.2">
      <c r="A79" s="128" t="s">
        <v>163</v>
      </c>
      <c r="B79" s="129"/>
      <c r="C79" s="129"/>
      <c r="D79" s="129"/>
      <c r="E79" s="129"/>
      <c r="F79" s="129"/>
      <c r="G79" s="129"/>
      <c r="H79" s="129"/>
      <c r="I79" s="129"/>
      <c r="J79" s="129"/>
      <c r="K79" s="129"/>
      <c r="L79" s="129"/>
      <c r="M79" s="129"/>
      <c r="N79" s="129"/>
      <c r="O79" s="129"/>
      <c r="P79" s="129"/>
      <c r="Q79" s="129"/>
      <c r="R79" s="129"/>
      <c r="S79" s="129"/>
      <c r="T79" s="129"/>
      <c r="U79" s="129"/>
      <c r="V79" s="129"/>
      <c r="W79" s="130"/>
      <c r="X79" s="130"/>
      <c r="Y79" s="130"/>
      <c r="Z79" s="130"/>
      <c r="AA79" s="130"/>
      <c r="AB79" s="130"/>
      <c r="AC79" s="130"/>
      <c r="AD79" s="130"/>
      <c r="AE79" s="130"/>
      <c r="AF79" s="130"/>
      <c r="AG79" s="130"/>
      <c r="AH79" s="130"/>
      <c r="AI79" s="130"/>
      <c r="AJ79" s="130"/>
      <c r="AK79" s="130"/>
      <c r="AL79" s="130"/>
      <c r="AM79" s="130"/>
      <c r="AN79" s="6"/>
      <c r="AO79" s="131" t="s">
        <v>164</v>
      </c>
      <c r="AP79" s="45"/>
      <c r="AQ79" s="45"/>
      <c r="AR79" s="45"/>
      <c r="AS79" s="45"/>
      <c r="AT79" s="45"/>
      <c r="AU79" s="45"/>
      <c r="AV79" s="45"/>
      <c r="AW79" s="45"/>
      <c r="AX79" s="45"/>
      <c r="AY79" s="45"/>
      <c r="AZ79" s="45"/>
      <c r="BA79" s="45"/>
      <c r="BB79" s="45"/>
      <c r="BC79" s="45"/>
      <c r="BD79" s="45"/>
      <c r="BE79" s="45"/>
      <c r="BF79" s="45"/>
      <c r="BG79" s="45"/>
    </row>
    <row r="80" spans="1:79" x14ac:dyDescent="0.2">
      <c r="W80" s="126" t="s">
        <v>10</v>
      </c>
      <c r="X80" s="126"/>
      <c r="Y80" s="126"/>
      <c r="Z80" s="126"/>
      <c r="AA80" s="126"/>
      <c r="AB80" s="126"/>
      <c r="AC80" s="126"/>
      <c r="AD80" s="126"/>
      <c r="AE80" s="126"/>
      <c r="AF80" s="126"/>
      <c r="AG80" s="126"/>
      <c r="AH80" s="126"/>
      <c r="AI80" s="126"/>
      <c r="AJ80" s="126"/>
      <c r="AK80" s="126"/>
      <c r="AL80" s="126"/>
      <c r="AM80" s="126"/>
      <c r="AO80" s="126" t="s">
        <v>11</v>
      </c>
      <c r="AP80" s="126"/>
      <c r="AQ80" s="126"/>
      <c r="AR80" s="126"/>
      <c r="AS80" s="126"/>
      <c r="AT80" s="126"/>
      <c r="AU80" s="126"/>
      <c r="AV80" s="126"/>
      <c r="AW80" s="126"/>
      <c r="AX80" s="126"/>
      <c r="AY80" s="126"/>
      <c r="AZ80" s="126"/>
      <c r="BA80" s="126"/>
      <c r="BB80" s="126"/>
      <c r="BC80" s="126"/>
      <c r="BD80" s="126"/>
      <c r="BE80" s="126"/>
      <c r="BF80" s="126"/>
      <c r="BG80" s="126"/>
    </row>
    <row r="81" spans="1:59" ht="15.75" x14ac:dyDescent="0.2">
      <c r="A81" s="52" t="s">
        <v>8</v>
      </c>
      <c r="B81" s="52"/>
      <c r="C81" s="52"/>
      <c r="D81" s="52"/>
      <c r="E81" s="52"/>
      <c r="F81" s="52"/>
    </row>
    <row r="82" spans="1:59" ht="4.5" customHeight="1" x14ac:dyDescent="0.2"/>
    <row r="83" spans="1:59" x14ac:dyDescent="0.2">
      <c r="A83" s="128" t="s">
        <v>163</v>
      </c>
      <c r="B83" s="129"/>
      <c r="C83" s="129"/>
      <c r="D83" s="129"/>
      <c r="E83" s="129"/>
      <c r="F83" s="129"/>
      <c r="G83" s="129"/>
      <c r="H83" s="129"/>
      <c r="I83" s="129"/>
      <c r="J83" s="129"/>
      <c r="K83" s="129"/>
      <c r="L83" s="129"/>
      <c r="M83" s="129"/>
      <c r="N83" s="129"/>
      <c r="O83" s="129"/>
      <c r="P83" s="129"/>
      <c r="Q83" s="129"/>
      <c r="R83" s="129"/>
      <c r="S83" s="129"/>
      <c r="T83" s="129"/>
      <c r="U83" s="129"/>
      <c r="V83" s="129"/>
      <c r="W83" s="130"/>
      <c r="X83" s="130"/>
      <c r="Y83" s="130"/>
      <c r="Z83" s="130"/>
      <c r="AA83" s="130"/>
      <c r="AB83" s="130"/>
      <c r="AC83" s="130"/>
      <c r="AD83" s="130"/>
      <c r="AE83" s="130"/>
      <c r="AF83" s="130"/>
      <c r="AG83" s="130"/>
      <c r="AH83" s="130"/>
      <c r="AI83" s="130"/>
      <c r="AJ83" s="130"/>
      <c r="AK83" s="130"/>
      <c r="AL83" s="130"/>
      <c r="AM83" s="130"/>
      <c r="AN83" s="6"/>
      <c r="AO83" s="131" t="s">
        <v>164</v>
      </c>
      <c r="AP83" s="45"/>
      <c r="AQ83" s="45"/>
      <c r="AR83" s="45"/>
      <c r="AS83" s="45"/>
      <c r="AT83" s="45"/>
      <c r="AU83" s="45"/>
      <c r="AV83" s="45"/>
      <c r="AW83" s="45"/>
      <c r="AX83" s="45"/>
      <c r="AY83" s="45"/>
      <c r="AZ83" s="45"/>
      <c r="BA83" s="45"/>
      <c r="BB83" s="45"/>
      <c r="BC83" s="45"/>
      <c r="BD83" s="45"/>
      <c r="BE83" s="45"/>
      <c r="BF83" s="45"/>
      <c r="BG83" s="45"/>
    </row>
    <row r="84" spans="1:59" x14ac:dyDescent="0.2">
      <c r="I84" s="132" t="s">
        <v>268</v>
      </c>
      <c r="J84" s="132"/>
      <c r="K84" s="132"/>
      <c r="L84" s="132"/>
      <c r="M84" s="132"/>
      <c r="N84" s="132"/>
      <c r="O84" s="132"/>
      <c r="W84" s="126" t="s">
        <v>10</v>
      </c>
      <c r="X84" s="126"/>
      <c r="Y84" s="126"/>
      <c r="Z84" s="126"/>
      <c r="AA84" s="126"/>
      <c r="AB84" s="126"/>
      <c r="AC84" s="126"/>
      <c r="AD84" s="126"/>
      <c r="AE84" s="126"/>
      <c r="AF84" s="126"/>
      <c r="AG84" s="126"/>
      <c r="AH84" s="126"/>
      <c r="AI84" s="126"/>
      <c r="AJ84" s="126"/>
      <c r="AK84" s="126"/>
      <c r="AL84" s="126"/>
      <c r="AM84" s="126"/>
      <c r="AO84" s="126" t="s">
        <v>11</v>
      </c>
      <c r="AP84" s="126"/>
      <c r="AQ84" s="126"/>
      <c r="AR84" s="126"/>
      <c r="AS84" s="126"/>
      <c r="AT84" s="126"/>
      <c r="AU84" s="126"/>
      <c r="AV84" s="126"/>
      <c r="AW84" s="126"/>
      <c r="AX84" s="126"/>
      <c r="AY84" s="126"/>
      <c r="AZ84" s="126"/>
      <c r="BA84" s="126"/>
      <c r="BB84" s="126"/>
      <c r="BC84" s="126"/>
      <c r="BD84" s="126"/>
      <c r="BE84" s="126"/>
      <c r="BF84" s="126"/>
      <c r="BG84" s="126"/>
    </row>
    <row r="85" spans="1:59" ht="0.75" customHeight="1" x14ac:dyDescent="0.2">
      <c r="I85" s="20"/>
      <c r="J85" s="20"/>
      <c r="K85" s="20"/>
      <c r="L85" s="20"/>
      <c r="M85" s="20"/>
      <c r="N85" s="20"/>
      <c r="O85" s="20"/>
    </row>
    <row r="86" spans="1:59" x14ac:dyDescent="0.2">
      <c r="I86" s="127" t="s">
        <v>165</v>
      </c>
      <c r="J86" s="127"/>
      <c r="K86" s="127"/>
      <c r="L86" s="127"/>
      <c r="M86" s="127"/>
      <c r="N86" s="127"/>
      <c r="O86" s="127"/>
    </row>
    <row r="87" spans="1:59" x14ac:dyDescent="0.2">
      <c r="C87" s="1" t="s">
        <v>166</v>
      </c>
    </row>
  </sheetData>
  <mergeCells count="209">
    <mergeCell ref="I86:O86"/>
    <mergeCell ref="W83:AM83"/>
    <mergeCell ref="AO83:BG83"/>
    <mergeCell ref="A57:BL57"/>
    <mergeCell ref="A58:AV58"/>
    <mergeCell ref="A59:C60"/>
    <mergeCell ref="D59:X60"/>
    <mergeCell ref="Y59:AF60"/>
    <mergeCell ref="AG59:AN60"/>
    <mergeCell ref="AO59:AV60"/>
    <mergeCell ref="A61:C61"/>
    <mergeCell ref="D61:X61"/>
    <mergeCell ref="A64:X64"/>
    <mergeCell ref="Y64:AF64"/>
    <mergeCell ref="AG64:AN64"/>
    <mergeCell ref="AO64:AV64"/>
    <mergeCell ref="A66:BL66"/>
    <mergeCell ref="A77:F77"/>
    <mergeCell ref="G77:Y77"/>
    <mergeCell ref="Z77:AD77"/>
    <mergeCell ref="AE77:AN77"/>
    <mergeCell ref="W79:AM79"/>
    <mergeCell ref="AO79:BG79"/>
    <mergeCell ref="A79:V79"/>
    <mergeCell ref="W80:AM80"/>
    <mergeCell ref="AO80:BG80"/>
    <mergeCell ref="A81:F81"/>
    <mergeCell ref="A83:V83"/>
    <mergeCell ref="W84:AM84"/>
    <mergeCell ref="AO84:BG84"/>
    <mergeCell ref="A76:F76"/>
    <mergeCell ref="G76:Y76"/>
    <mergeCell ref="Z76:AD76"/>
    <mergeCell ref="AE76:AN76"/>
    <mergeCell ref="AO76:AV76"/>
    <mergeCell ref="AW76:BD76"/>
    <mergeCell ref="BE76:BL76"/>
    <mergeCell ref="AO77:AV77"/>
    <mergeCell ref="AW77:BD77"/>
    <mergeCell ref="BE77:BL77"/>
    <mergeCell ref="I84:O84"/>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2:F72"/>
    <mergeCell ref="A37:K37"/>
    <mergeCell ref="L37:BL37"/>
    <mergeCell ref="A39:BL39"/>
    <mergeCell ref="A51:C51"/>
    <mergeCell ref="D51:AB51"/>
    <mergeCell ref="AC51:AJ51"/>
    <mergeCell ref="AK51:AR51"/>
    <mergeCell ref="A41:F41"/>
    <mergeCell ref="A69:F69"/>
    <mergeCell ref="G69:Y69"/>
    <mergeCell ref="Z69:AD69"/>
    <mergeCell ref="AE69:AN69"/>
    <mergeCell ref="AO69:AV69"/>
    <mergeCell ref="AW69:BD69"/>
    <mergeCell ref="BE69:BL69"/>
    <mergeCell ref="Z68:AD68"/>
    <mergeCell ref="AE68:AN68"/>
    <mergeCell ref="AO68:AV68"/>
    <mergeCell ref="AW68:BD68"/>
    <mergeCell ref="BE68:BL68"/>
    <mergeCell ref="A67:F67"/>
    <mergeCell ref="G67:Y67"/>
    <mergeCell ref="Z67:AD67"/>
    <mergeCell ref="AE67:AN67"/>
    <mergeCell ref="B31:BL31"/>
    <mergeCell ref="A33:F33"/>
    <mergeCell ref="G33:BL33"/>
    <mergeCell ref="A34:F34"/>
    <mergeCell ref="G34:BL34"/>
    <mergeCell ref="A35:F35"/>
    <mergeCell ref="G35:BL35"/>
    <mergeCell ref="A36:F36"/>
    <mergeCell ref="G36:BL36"/>
    <mergeCell ref="A71:F71"/>
    <mergeCell ref="G71:Y71"/>
    <mergeCell ref="Z71:AD71"/>
    <mergeCell ref="AE71:AN71"/>
    <mergeCell ref="AO71:AV71"/>
    <mergeCell ref="AW71:BD71"/>
    <mergeCell ref="BE71:BL71"/>
    <mergeCell ref="AS49:BH50"/>
    <mergeCell ref="AS51:BH51"/>
    <mergeCell ref="AS54:BH54"/>
    <mergeCell ref="A55:AB55"/>
    <mergeCell ref="AC55:AJ55"/>
    <mergeCell ref="AK55:AR55"/>
    <mergeCell ref="AS55:BH55"/>
    <mergeCell ref="A70:F70"/>
    <mergeCell ref="G70:Y70"/>
    <mergeCell ref="Z70:AD70"/>
    <mergeCell ref="AE70:AN70"/>
    <mergeCell ref="AO70:AV70"/>
    <mergeCell ref="AW70:BD70"/>
    <mergeCell ref="BE70:BL70"/>
    <mergeCell ref="BE67:BL67"/>
    <mergeCell ref="A68:F68"/>
    <mergeCell ref="G68:Y68"/>
    <mergeCell ref="AO67:AV67"/>
    <mergeCell ref="AW67:BD67"/>
    <mergeCell ref="A62:X62"/>
    <mergeCell ref="Y62:AF62"/>
    <mergeCell ref="AG62:AN62"/>
    <mergeCell ref="AO62:AV62"/>
    <mergeCell ref="Y63:AF63"/>
    <mergeCell ref="AG63:AN63"/>
    <mergeCell ref="AO63:AV63"/>
    <mergeCell ref="Y61:AF61"/>
    <mergeCell ref="AG61:AN61"/>
    <mergeCell ref="AO61:AV61"/>
    <mergeCell ref="A56:BL56"/>
    <mergeCell ref="A54:C54"/>
    <mergeCell ref="D54:AB54"/>
    <mergeCell ref="AC54:AJ54"/>
    <mergeCell ref="AK54:AR54"/>
    <mergeCell ref="A52:C52"/>
    <mergeCell ref="D52:AB52"/>
    <mergeCell ref="AC52:AJ52"/>
    <mergeCell ref="AK52:AR52"/>
    <mergeCell ref="AS52:AZ52"/>
    <mergeCell ref="BA52:BH52"/>
    <mergeCell ref="G41:BL41"/>
    <mergeCell ref="A47:BL47"/>
    <mergeCell ref="A48:BH48"/>
    <mergeCell ref="A49:C50"/>
    <mergeCell ref="D49:AB50"/>
    <mergeCell ref="AC49:AJ50"/>
    <mergeCell ref="AK49:AR50"/>
    <mergeCell ref="A42:F42"/>
    <mergeCell ref="G42:BL42"/>
    <mergeCell ref="A43:F43"/>
    <mergeCell ref="G43:BL43"/>
    <mergeCell ref="A44:F44"/>
    <mergeCell ref="G44:BL44"/>
    <mergeCell ref="A45:F45"/>
    <mergeCell ref="G45:BL45"/>
    <mergeCell ref="I26:S26"/>
    <mergeCell ref="T26:W26"/>
    <mergeCell ref="A28:BL28"/>
    <mergeCell ref="A29:BL29"/>
    <mergeCell ref="D23:J23"/>
    <mergeCell ref="L23:AB23"/>
    <mergeCell ref="AC23:BL23"/>
    <mergeCell ref="A25:T25"/>
    <mergeCell ref="U25:AD25"/>
    <mergeCell ref="AE25:AR25"/>
    <mergeCell ref="AS25:BC25"/>
    <mergeCell ref="BD25:BL25"/>
    <mergeCell ref="A13:BL13"/>
    <mergeCell ref="A14:BL14"/>
    <mergeCell ref="AO7:BL7"/>
    <mergeCell ref="AO1:BL1"/>
    <mergeCell ref="AO2:BL2"/>
    <mergeCell ref="AO3:BL3"/>
    <mergeCell ref="AO4:BL4"/>
    <mergeCell ref="AO5:BL5"/>
    <mergeCell ref="AO6:BF6"/>
    <mergeCell ref="A16:B16"/>
    <mergeCell ref="D16:J16"/>
    <mergeCell ref="L16:BL16"/>
    <mergeCell ref="A53:C53"/>
    <mergeCell ref="D53:AB53"/>
    <mergeCell ref="AC53:AJ53"/>
    <mergeCell ref="AK53:AR53"/>
    <mergeCell ref="AS53:BH53"/>
    <mergeCell ref="D63:X63"/>
    <mergeCell ref="A63:C63"/>
    <mergeCell ref="D20:J20"/>
    <mergeCell ref="L20:BL20"/>
    <mergeCell ref="A22:B22"/>
    <mergeCell ref="D22:J22"/>
    <mergeCell ref="L22:AB22"/>
    <mergeCell ref="AC22:BL22"/>
    <mergeCell ref="D17:J17"/>
    <mergeCell ref="L17:BL17"/>
    <mergeCell ref="A19:B19"/>
    <mergeCell ref="D19:J19"/>
    <mergeCell ref="L19:BL19"/>
    <mergeCell ref="A40:F40"/>
    <mergeCell ref="G40:BL40"/>
    <mergeCell ref="A26:H26"/>
  </mergeCells>
  <conditionalFormatting sqref="A55">
    <cfRule type="cellIs" dxfId="50" priority="4" stopIfTrue="1" operator="equal">
      <formula>$D52</formula>
    </cfRule>
  </conditionalFormatting>
  <conditionalFormatting sqref="G75:L75">
    <cfRule type="cellIs" dxfId="49" priority="1" stopIfTrue="1" operator="equal">
      <formula>$G69</formula>
    </cfRule>
  </conditionalFormatting>
  <conditionalFormatting sqref="G70:L71">
    <cfRule type="cellIs" dxfId="48" priority="3" stopIfTrue="1" operator="equal">
      <formula>$G63</formula>
    </cfRule>
  </conditionalFormatting>
  <conditionalFormatting sqref="G72:L74">
    <cfRule type="cellIs" dxfId="47" priority="2" stopIfTrue="1" operator="equal">
      <formula>$G66</formula>
    </cfRule>
  </conditionalFormatting>
  <conditionalFormatting sqref="G76:L76">
    <cfRule type="cellIs" dxfId="46" priority="63" stopIfTrue="1" operator="equal">
      <formula>$G71</formula>
    </cfRule>
  </conditionalFormatting>
  <pageMargins left="0.32" right="0.33" top="0.39370078740157499" bottom="0.39370078740157499" header="0" footer="0"/>
  <pageSetup paperSize="9" scale="77"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7"/>
  <sheetViews>
    <sheetView view="pageBreakPreview" topLeftCell="A66" zoomScaleNormal="100" zoomScaleSheetLayoutView="100" workbookViewId="0">
      <selection activeCell="A79" sqref="A79:XFD87"/>
    </sheetView>
  </sheetViews>
  <sheetFormatPr defaultRowHeight="12.75" x14ac:dyDescent="0.2"/>
  <cols>
    <col min="1" max="54" width="2.85546875" style="1" customWidth="1"/>
    <col min="55" max="55" width="3.5703125" style="1" customWidth="1"/>
    <col min="56" max="64" width="2.85546875" style="1" customWidth="1"/>
    <col min="65" max="16384" width="9.140625" style="1"/>
  </cols>
  <sheetData>
    <row r="1" spans="1:64" ht="44.25" customHeight="1" x14ac:dyDescent="0.2">
      <c r="AO1" s="61" t="s">
        <v>149</v>
      </c>
      <c r="AP1" s="61"/>
      <c r="AQ1" s="61"/>
      <c r="AR1" s="61"/>
      <c r="AS1" s="61"/>
      <c r="AT1" s="61"/>
      <c r="AU1" s="61"/>
      <c r="AV1" s="61"/>
      <c r="AW1" s="61"/>
      <c r="AX1" s="61"/>
      <c r="AY1" s="61"/>
      <c r="AZ1" s="61"/>
      <c r="BA1" s="61"/>
      <c r="BB1" s="61"/>
      <c r="BC1" s="61"/>
      <c r="BD1" s="61"/>
      <c r="BE1" s="61"/>
      <c r="BF1" s="61"/>
      <c r="BG1" s="61"/>
      <c r="BH1" s="61"/>
      <c r="BI1" s="61"/>
      <c r="BJ1" s="61"/>
      <c r="BK1" s="61"/>
      <c r="BL1" s="61"/>
    </row>
    <row r="2" spans="1:64" ht="15.95" customHeight="1" x14ac:dyDescent="0.2">
      <c r="AO2" s="62" t="s">
        <v>0</v>
      </c>
      <c r="AP2" s="62"/>
      <c r="AQ2" s="62"/>
      <c r="AR2" s="62"/>
      <c r="AS2" s="62"/>
      <c r="AT2" s="62"/>
      <c r="AU2" s="62"/>
      <c r="AV2" s="62"/>
      <c r="AW2" s="62"/>
      <c r="AX2" s="62"/>
      <c r="AY2" s="62"/>
      <c r="AZ2" s="62"/>
      <c r="BA2" s="62"/>
      <c r="BB2" s="62"/>
      <c r="BC2" s="62"/>
      <c r="BD2" s="62"/>
      <c r="BE2" s="62"/>
      <c r="BF2" s="62"/>
      <c r="BG2" s="62"/>
      <c r="BH2" s="62"/>
      <c r="BI2" s="62"/>
      <c r="BJ2" s="62"/>
      <c r="BK2" s="62"/>
      <c r="BL2" s="62"/>
    </row>
    <row r="3" spans="1:64" ht="15" customHeight="1" x14ac:dyDescent="0.2">
      <c r="AO3" s="62" t="s">
        <v>1</v>
      </c>
      <c r="AP3" s="62"/>
      <c r="AQ3" s="62"/>
      <c r="AR3" s="62"/>
      <c r="AS3" s="62"/>
      <c r="AT3" s="62"/>
      <c r="AU3" s="62"/>
      <c r="AV3" s="62"/>
      <c r="AW3" s="62"/>
      <c r="AX3" s="62"/>
      <c r="AY3" s="62"/>
      <c r="AZ3" s="62"/>
      <c r="BA3" s="62"/>
      <c r="BB3" s="62"/>
      <c r="BC3" s="62"/>
      <c r="BD3" s="62"/>
      <c r="BE3" s="62"/>
      <c r="BF3" s="62"/>
      <c r="BG3" s="62"/>
      <c r="BH3" s="62"/>
      <c r="BI3" s="62"/>
      <c r="BJ3" s="62"/>
      <c r="BK3" s="62"/>
      <c r="BL3" s="62"/>
    </row>
    <row r="4" spans="1:64" ht="15" customHeight="1" x14ac:dyDescent="0.2">
      <c r="AO4" s="63" t="str">
        <f ca="1">КПК0116013!AO4</f>
        <v>Петрівська сільська рада Сватівського району Луганської області</v>
      </c>
      <c r="AP4" s="64"/>
      <c r="AQ4" s="64"/>
      <c r="AR4" s="64"/>
      <c r="AS4" s="64"/>
      <c r="AT4" s="64"/>
      <c r="AU4" s="64"/>
      <c r="AV4" s="64"/>
      <c r="AW4" s="64"/>
      <c r="AX4" s="64"/>
      <c r="AY4" s="64"/>
      <c r="AZ4" s="64"/>
      <c r="BA4" s="64"/>
      <c r="BB4" s="64"/>
      <c r="BC4" s="64"/>
      <c r="BD4" s="64"/>
      <c r="BE4" s="64"/>
      <c r="BF4" s="64"/>
      <c r="BG4" s="64"/>
      <c r="BH4" s="64"/>
      <c r="BI4" s="64"/>
      <c r="BJ4" s="64"/>
      <c r="BK4" s="64"/>
      <c r="BL4" s="64"/>
    </row>
    <row r="5" spans="1:64" x14ac:dyDescent="0.2">
      <c r="AO5" s="65" t="s">
        <v>26</v>
      </c>
      <c r="AP5" s="65"/>
      <c r="AQ5" s="65"/>
      <c r="AR5" s="65"/>
      <c r="AS5" s="65"/>
      <c r="AT5" s="65"/>
      <c r="AU5" s="65"/>
      <c r="AV5" s="65"/>
      <c r="AW5" s="65"/>
      <c r="AX5" s="65"/>
      <c r="AY5" s="65"/>
      <c r="AZ5" s="65"/>
      <c r="BA5" s="65"/>
      <c r="BB5" s="65"/>
      <c r="BC5" s="65"/>
      <c r="BD5" s="65"/>
      <c r="BE5" s="65"/>
      <c r="BF5" s="65"/>
      <c r="BG5" s="65"/>
      <c r="BH5" s="65"/>
      <c r="BI5" s="65"/>
      <c r="BJ5" s="65"/>
      <c r="BK5" s="65"/>
      <c r="BL5" s="65"/>
    </row>
    <row r="6" spans="1:64" ht="4.5" customHeight="1" x14ac:dyDescent="0.2">
      <c r="AO6" s="66"/>
      <c r="AP6" s="66"/>
      <c r="AQ6" s="66"/>
      <c r="AR6" s="66"/>
      <c r="AS6" s="66"/>
      <c r="AT6" s="66"/>
      <c r="AU6" s="66"/>
      <c r="AV6" s="66"/>
      <c r="AW6" s="66"/>
      <c r="AX6" s="66"/>
      <c r="AY6" s="66"/>
      <c r="AZ6" s="66"/>
      <c r="BA6" s="66"/>
      <c r="BB6" s="66"/>
      <c r="BC6" s="66"/>
      <c r="BD6" s="66"/>
      <c r="BE6" s="66"/>
      <c r="BF6" s="66"/>
    </row>
    <row r="7" spans="1:64" ht="17.25" customHeight="1" x14ac:dyDescent="0.2">
      <c r="AO7" s="51" t="s">
        <v>167</v>
      </c>
      <c r="AP7" s="51"/>
      <c r="AQ7" s="51"/>
      <c r="AR7" s="51"/>
      <c r="AS7" s="51"/>
      <c r="AT7" s="51"/>
      <c r="AU7" s="51"/>
      <c r="AV7" s="51"/>
      <c r="AW7" s="51"/>
      <c r="AX7" s="51"/>
      <c r="AY7" s="51"/>
      <c r="AZ7" s="51"/>
      <c r="BA7" s="51"/>
      <c r="BB7" s="51"/>
      <c r="BC7" s="51"/>
      <c r="BD7" s="51"/>
      <c r="BE7" s="51"/>
      <c r="BF7" s="51"/>
      <c r="BG7" s="51"/>
      <c r="BH7" s="51"/>
      <c r="BI7" s="51"/>
      <c r="BJ7" s="51"/>
      <c r="BK7" s="51"/>
      <c r="BL7" s="51"/>
    </row>
    <row r="8" spans="1:64" ht="13.5" customHeight="1" x14ac:dyDescent="0.2">
      <c r="AO8" s="21"/>
      <c r="AP8" s="22"/>
      <c r="AQ8" s="22"/>
      <c r="AR8" s="22"/>
      <c r="AS8" s="22"/>
      <c r="AT8" s="22"/>
      <c r="AU8" s="22"/>
      <c r="AV8" s="22"/>
      <c r="AW8" s="22"/>
      <c r="AX8" s="22"/>
      <c r="AY8" s="22"/>
      <c r="AZ8" s="22"/>
      <c r="BA8" s="22"/>
      <c r="BB8" s="22"/>
      <c r="BC8" s="22"/>
      <c r="BD8" s="22"/>
      <c r="BE8" s="22"/>
      <c r="BF8" s="22"/>
    </row>
    <row r="9" spans="1:64" ht="15.95" customHeight="1" x14ac:dyDescent="0.2">
      <c r="AO9" s="19"/>
      <c r="AP9" s="19"/>
      <c r="AQ9" s="19"/>
      <c r="AR9" s="19"/>
      <c r="AS9" s="19"/>
      <c r="AT9" s="19"/>
      <c r="AU9" s="19"/>
      <c r="AV9" s="19"/>
      <c r="AW9" s="19"/>
      <c r="AX9" s="19"/>
      <c r="AY9" s="19"/>
      <c r="AZ9" s="19"/>
      <c r="BA9" s="19"/>
      <c r="BB9" s="19"/>
      <c r="BC9" s="19"/>
      <c r="BD9" s="19"/>
      <c r="BE9" s="19"/>
      <c r="BF9" s="19"/>
    </row>
    <row r="10" spans="1:64" ht="15.95" customHeight="1" x14ac:dyDescent="0.2">
      <c r="AO10" s="19"/>
      <c r="AP10" s="19"/>
      <c r="AQ10" s="19"/>
      <c r="AR10" s="19"/>
      <c r="AS10" s="19"/>
      <c r="AT10" s="19"/>
      <c r="AU10" s="19"/>
      <c r="AV10" s="19"/>
      <c r="AW10" s="19"/>
      <c r="AX10" s="19"/>
      <c r="AY10" s="19"/>
      <c r="AZ10" s="19"/>
      <c r="BA10" s="19"/>
      <c r="BB10" s="19"/>
      <c r="BC10" s="19"/>
      <c r="BD10" s="19"/>
      <c r="BE10" s="19"/>
      <c r="BF10" s="19"/>
    </row>
    <row r="11" spans="1:64" ht="8.25" customHeight="1" x14ac:dyDescent="0.2"/>
    <row r="12" spans="1:64" hidden="1" x14ac:dyDescent="0.2"/>
    <row r="13" spans="1:64" ht="15.75" customHeight="1" x14ac:dyDescent="0.2">
      <c r="A13" s="60" t="s">
        <v>27</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row>
    <row r="14" spans="1:64" ht="15.75" customHeight="1" x14ac:dyDescent="0.2">
      <c r="A14" s="60" t="s">
        <v>56</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row>
    <row r="15" spans="1:64"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4" ht="31.5" customHeight="1" x14ac:dyDescent="0.2">
      <c r="A16" s="41">
        <v>1</v>
      </c>
      <c r="B16" s="41"/>
      <c r="C16" s="16"/>
      <c r="D16" s="42" t="s">
        <v>53</v>
      </c>
      <c r="E16" s="43"/>
      <c r="F16" s="43"/>
      <c r="G16" s="43"/>
      <c r="H16" s="43"/>
      <c r="I16" s="43"/>
      <c r="J16" s="43"/>
      <c r="K16" s="16"/>
      <c r="L16" s="44" t="str">
        <f>КПК0117130!L16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row>
    <row r="17" spans="1:64" ht="15.95" customHeight="1" x14ac:dyDescent="0.2">
      <c r="A17" s="9"/>
      <c r="B17" s="9"/>
      <c r="C17" s="9"/>
      <c r="D17" s="46" t="s">
        <v>150</v>
      </c>
      <c r="E17" s="46"/>
      <c r="F17" s="46"/>
      <c r="G17" s="46"/>
      <c r="H17" s="46"/>
      <c r="I17" s="46"/>
      <c r="J17" s="46"/>
      <c r="K17" s="9"/>
      <c r="L17" s="52" t="s">
        <v>2</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41" t="s">
        <v>9</v>
      </c>
      <c r="B19" s="41"/>
      <c r="C19" s="16"/>
      <c r="D19" s="42" t="s">
        <v>59</v>
      </c>
      <c r="E19" s="43"/>
      <c r="F19" s="43"/>
      <c r="G19" s="43"/>
      <c r="H19" s="43"/>
      <c r="I19" s="43"/>
      <c r="J19" s="43"/>
      <c r="K19" s="16"/>
      <c r="L19" s="44"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64" ht="15.95" customHeight="1" x14ac:dyDescent="0.2">
      <c r="A20" s="9"/>
      <c r="B20" s="9"/>
      <c r="C20" s="9"/>
      <c r="D20" s="46" t="s">
        <v>150</v>
      </c>
      <c r="E20" s="46"/>
      <c r="F20" s="46"/>
      <c r="G20" s="46"/>
      <c r="H20" s="46"/>
      <c r="I20" s="46"/>
      <c r="J20" s="46"/>
      <c r="K20" s="9"/>
      <c r="L20" s="52" t="s">
        <v>3</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41">
        <v>3</v>
      </c>
      <c r="B22" s="41"/>
      <c r="C22" s="16"/>
      <c r="D22" s="42" t="s">
        <v>76</v>
      </c>
      <c r="E22" s="43"/>
      <c r="F22" s="43"/>
      <c r="G22" s="43"/>
      <c r="H22" s="43"/>
      <c r="I22" s="43"/>
      <c r="J22" s="43"/>
      <c r="K22" s="16"/>
      <c r="L22" s="42" t="s">
        <v>78</v>
      </c>
      <c r="M22" s="43"/>
      <c r="N22" s="43"/>
      <c r="O22" s="43"/>
      <c r="P22" s="43"/>
      <c r="Q22" s="43"/>
      <c r="R22" s="43"/>
      <c r="S22" s="43"/>
      <c r="T22" s="43"/>
      <c r="U22" s="43"/>
      <c r="V22" s="43"/>
      <c r="W22" s="43"/>
      <c r="X22" s="43"/>
      <c r="Y22" s="43"/>
      <c r="Z22" s="43"/>
      <c r="AA22" s="43"/>
      <c r="AB22" s="43"/>
      <c r="AC22" s="44" t="s">
        <v>77</v>
      </c>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row>
    <row r="23" spans="1:64" ht="20.100000000000001" customHeight="1" x14ac:dyDescent="0.2">
      <c r="A23" s="9"/>
      <c r="B23" s="9"/>
      <c r="C23" s="9"/>
      <c r="D23" s="46" t="s">
        <v>150</v>
      </c>
      <c r="E23" s="46"/>
      <c r="F23" s="46"/>
      <c r="G23" s="46"/>
      <c r="H23" s="46"/>
      <c r="I23" s="46"/>
      <c r="J23" s="46"/>
      <c r="K23" s="9"/>
      <c r="L23" s="52" t="s">
        <v>28</v>
      </c>
      <c r="M23" s="52"/>
      <c r="N23" s="52"/>
      <c r="O23" s="52"/>
      <c r="P23" s="52"/>
      <c r="Q23" s="52"/>
      <c r="R23" s="52"/>
      <c r="S23" s="52"/>
      <c r="T23" s="52"/>
      <c r="U23" s="52"/>
      <c r="V23" s="52"/>
      <c r="W23" s="52"/>
      <c r="X23" s="52"/>
      <c r="Y23" s="52"/>
      <c r="Z23" s="52"/>
      <c r="AA23" s="52"/>
      <c r="AB23" s="52"/>
      <c r="AC23" s="52" t="s">
        <v>4</v>
      </c>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53" t="s">
        <v>5</v>
      </c>
      <c r="B25" s="53"/>
      <c r="C25" s="53"/>
      <c r="D25" s="53"/>
      <c r="E25" s="53"/>
      <c r="F25" s="53"/>
      <c r="G25" s="53"/>
      <c r="H25" s="53"/>
      <c r="I25" s="53"/>
      <c r="J25" s="53"/>
      <c r="K25" s="53"/>
      <c r="L25" s="53"/>
      <c r="M25" s="53"/>
      <c r="N25" s="53"/>
      <c r="O25" s="53"/>
      <c r="P25" s="53"/>
      <c r="Q25" s="53"/>
      <c r="R25" s="53"/>
      <c r="S25" s="53"/>
      <c r="T25" s="53"/>
      <c r="U25" s="54">
        <v>16000</v>
      </c>
      <c r="V25" s="54"/>
      <c r="W25" s="54"/>
      <c r="X25" s="54"/>
      <c r="Y25" s="54"/>
      <c r="Z25" s="54"/>
      <c r="AA25" s="54"/>
      <c r="AB25" s="54"/>
      <c r="AC25" s="54"/>
      <c r="AD25" s="54"/>
      <c r="AE25" s="55" t="s">
        <v>31</v>
      </c>
      <c r="AF25" s="55"/>
      <c r="AG25" s="55"/>
      <c r="AH25" s="55"/>
      <c r="AI25" s="55"/>
      <c r="AJ25" s="55"/>
      <c r="AK25" s="55"/>
      <c r="AL25" s="55"/>
      <c r="AM25" s="55"/>
      <c r="AN25" s="55"/>
      <c r="AO25" s="55"/>
      <c r="AP25" s="55"/>
      <c r="AQ25" s="55"/>
      <c r="AR25" s="55"/>
      <c r="AS25" s="54">
        <v>16000</v>
      </c>
      <c r="AT25" s="54"/>
      <c r="AU25" s="54"/>
      <c r="AV25" s="54"/>
      <c r="AW25" s="54"/>
      <c r="AX25" s="54"/>
      <c r="AY25" s="54"/>
      <c r="AZ25" s="54"/>
      <c r="BA25" s="54"/>
      <c r="BB25" s="54"/>
      <c r="BC25" s="54"/>
      <c r="BD25" s="51" t="s">
        <v>30</v>
      </c>
      <c r="BE25" s="51"/>
      <c r="BF25" s="51"/>
      <c r="BG25" s="51"/>
      <c r="BH25" s="51"/>
      <c r="BI25" s="51"/>
      <c r="BJ25" s="51"/>
      <c r="BK25" s="51"/>
      <c r="BL25" s="51"/>
    </row>
    <row r="26" spans="1:64" ht="24.95" customHeight="1" x14ac:dyDescent="0.2">
      <c r="A26" s="51" t="s">
        <v>29</v>
      </c>
      <c r="B26" s="51"/>
      <c r="C26" s="51"/>
      <c r="D26" s="51"/>
      <c r="E26" s="51"/>
      <c r="F26" s="51"/>
      <c r="G26" s="51"/>
      <c r="H26" s="51"/>
      <c r="I26" s="54">
        <v>0</v>
      </c>
      <c r="J26" s="54"/>
      <c r="K26" s="54"/>
      <c r="L26" s="54"/>
      <c r="M26" s="54"/>
      <c r="N26" s="54"/>
      <c r="O26" s="54"/>
      <c r="P26" s="54"/>
      <c r="Q26" s="54"/>
      <c r="R26" s="54"/>
      <c r="S26" s="54"/>
      <c r="T26" s="51" t="s">
        <v>33</v>
      </c>
      <c r="U26" s="51"/>
      <c r="V26" s="51"/>
      <c r="W26" s="51"/>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8" customHeight="1" x14ac:dyDescent="0.2">
      <c r="A28" s="62" t="s">
        <v>215</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48" customHeight="1" x14ac:dyDescent="0.2">
      <c r="A29" s="67" t="s">
        <v>169</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5">
      <c r="A31" s="15" t="s">
        <v>151</v>
      </c>
      <c r="B31" s="68" t="s">
        <v>152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row>
    <row r="32" spans="1:64" ht="15.9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64" ht="15.95" customHeight="1" x14ac:dyDescent="0.2">
      <c r="A33" s="69" t="s">
        <v>39</v>
      </c>
      <c r="B33" s="70"/>
      <c r="C33" s="70"/>
      <c r="D33" s="70"/>
      <c r="E33" s="70"/>
      <c r="F33" s="71"/>
      <c r="G33" s="69" t="s">
        <v>153</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1"/>
    </row>
    <row r="34" spans="1:64" ht="15.95" customHeight="1" x14ac:dyDescent="0.2">
      <c r="A34" s="48">
        <v>1</v>
      </c>
      <c r="B34" s="49"/>
      <c r="C34" s="49"/>
      <c r="D34" s="49"/>
      <c r="E34" s="49"/>
      <c r="F34" s="50"/>
      <c r="G34" s="144" t="s">
        <v>217</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6"/>
    </row>
    <row r="35" spans="1:64" ht="15.95" customHeight="1" x14ac:dyDescent="0.2">
      <c r="A35" s="48"/>
      <c r="B35" s="49"/>
      <c r="C35" s="49"/>
      <c r="D35" s="49"/>
      <c r="E35" s="49"/>
      <c r="F35" s="50"/>
      <c r="G35" s="48"/>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row>
    <row r="36" spans="1:64" ht="12.75" customHeight="1" x14ac:dyDescent="0.2">
      <c r="A36" s="48"/>
      <c r="B36" s="49"/>
      <c r="C36" s="49"/>
      <c r="D36" s="49"/>
      <c r="E36" s="49"/>
      <c r="F36" s="50"/>
      <c r="G36" s="48"/>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50"/>
    </row>
    <row r="37" spans="1:64" ht="15.75" customHeight="1" x14ac:dyDescent="0.2">
      <c r="A37" s="51" t="s">
        <v>154</v>
      </c>
      <c r="B37" s="51"/>
      <c r="C37" s="51"/>
      <c r="D37" s="51"/>
      <c r="E37" s="51"/>
      <c r="F37" s="51"/>
      <c r="G37" s="51"/>
      <c r="H37" s="51"/>
      <c r="I37" s="51"/>
      <c r="J37" s="51"/>
      <c r="K37" s="51"/>
      <c r="L37" s="76" t="s">
        <v>216</v>
      </c>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ht="15" customHeight="1" x14ac:dyDescent="0.2">
      <c r="A38" s="18"/>
      <c r="B38" s="18"/>
      <c r="C38" s="18"/>
      <c r="D38" s="18"/>
      <c r="E38" s="18"/>
      <c r="F38" s="18"/>
      <c r="G38" s="18"/>
      <c r="H38" s="18"/>
      <c r="I38" s="18"/>
      <c r="J38" s="18"/>
      <c r="K38" s="18"/>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row>
    <row r="39" spans="1:64" ht="15.75" customHeight="1" x14ac:dyDescent="0.2">
      <c r="A39" s="51" t="s">
        <v>204</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row>
    <row r="40" spans="1:64" ht="15.75" customHeight="1" x14ac:dyDescent="0.2">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row>
    <row r="41" spans="1:64" ht="15" customHeight="1" x14ac:dyDescent="0.2">
      <c r="A41" s="82" t="s">
        <v>39</v>
      </c>
      <c r="B41" s="82"/>
      <c r="C41" s="82"/>
      <c r="D41" s="82"/>
      <c r="E41" s="82"/>
      <c r="F41" s="82"/>
      <c r="G41" s="83" t="s">
        <v>34</v>
      </c>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row>
    <row r="42" spans="1:64" ht="15" customHeight="1" x14ac:dyDescent="0.2">
      <c r="A42" s="56">
        <v>1</v>
      </c>
      <c r="B42" s="56"/>
      <c r="C42" s="56"/>
      <c r="D42" s="56"/>
      <c r="E42" s="56"/>
      <c r="F42" s="56"/>
      <c r="G42" s="79" t="s">
        <v>220</v>
      </c>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1"/>
    </row>
    <row r="43" spans="1:64" ht="15" customHeight="1" x14ac:dyDescent="0.2">
      <c r="A43" s="56">
        <v>2</v>
      </c>
      <c r="B43" s="56"/>
      <c r="C43" s="56"/>
      <c r="D43" s="56"/>
      <c r="E43" s="56"/>
      <c r="F43" s="56"/>
      <c r="G43" s="79" t="s">
        <v>218</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1"/>
    </row>
    <row r="44" spans="1:64" ht="15.75" customHeight="1" x14ac:dyDescent="0.2">
      <c r="A44" s="56">
        <v>3</v>
      </c>
      <c r="B44" s="56"/>
      <c r="C44" s="56"/>
      <c r="D44" s="56"/>
      <c r="E44" s="56"/>
      <c r="F44" s="56"/>
      <c r="G44" s="79" t="s">
        <v>219</v>
      </c>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1"/>
    </row>
    <row r="45" spans="1:64" ht="15" customHeight="1" x14ac:dyDescent="0.2">
      <c r="A45" s="3"/>
      <c r="B45" s="3"/>
      <c r="C45" s="3"/>
      <c r="D45" s="3"/>
      <c r="E45" s="3"/>
      <c r="F45" s="3"/>
      <c r="G45" s="3"/>
      <c r="H45" s="3"/>
      <c r="I45" s="3"/>
      <c r="J45" s="3"/>
      <c r="K45" s="3"/>
      <c r="L45" s="3"/>
      <c r="M45" s="3"/>
      <c r="N45" s="3"/>
      <c r="O45" s="3"/>
      <c r="P45" s="3"/>
      <c r="Q45" s="3"/>
      <c r="R45" s="3"/>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row>
    <row r="46" spans="1:64" s="17" customFormat="1" ht="13.5" customHeight="1" x14ac:dyDescent="0.2">
      <c r="A46" s="62" t="s">
        <v>156</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row>
    <row r="47" spans="1:64" s="17" customFormat="1" ht="11.25" customHeight="1" x14ac:dyDescent="0.2">
      <c r="A47" s="89" t="s">
        <v>157</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7"/>
      <c r="BJ47" s="7"/>
      <c r="BK47" s="7"/>
      <c r="BL47" s="7"/>
    </row>
    <row r="48" spans="1:64" ht="12.75" customHeight="1" x14ac:dyDescent="0.2">
      <c r="A48" s="47" t="s">
        <v>39</v>
      </c>
      <c r="B48" s="47"/>
      <c r="C48" s="47"/>
      <c r="D48" s="90" t="s">
        <v>37</v>
      </c>
      <c r="E48" s="91"/>
      <c r="F48" s="91"/>
      <c r="G48" s="91"/>
      <c r="H48" s="91"/>
      <c r="I48" s="91"/>
      <c r="J48" s="91"/>
      <c r="K48" s="91"/>
      <c r="L48" s="91"/>
      <c r="M48" s="91"/>
      <c r="N48" s="91"/>
      <c r="O48" s="91"/>
      <c r="P48" s="91"/>
      <c r="Q48" s="91"/>
      <c r="R48" s="91"/>
      <c r="S48" s="91"/>
      <c r="T48" s="91"/>
      <c r="U48" s="91"/>
      <c r="V48" s="91"/>
      <c r="W48" s="91"/>
      <c r="X48" s="91"/>
      <c r="Y48" s="91"/>
      <c r="Z48" s="91"/>
      <c r="AA48" s="91"/>
      <c r="AB48" s="92"/>
      <c r="AC48" s="47" t="s">
        <v>40</v>
      </c>
      <c r="AD48" s="47"/>
      <c r="AE48" s="47"/>
      <c r="AF48" s="47"/>
      <c r="AG48" s="47"/>
      <c r="AH48" s="47"/>
      <c r="AI48" s="47"/>
      <c r="AJ48" s="47"/>
      <c r="AK48" s="47" t="s">
        <v>41</v>
      </c>
      <c r="AL48" s="47"/>
      <c r="AM48" s="47"/>
      <c r="AN48" s="47"/>
      <c r="AO48" s="47"/>
      <c r="AP48" s="47"/>
      <c r="AQ48" s="47"/>
      <c r="AR48" s="47"/>
      <c r="AS48" s="90" t="s">
        <v>38</v>
      </c>
      <c r="AT48" s="91"/>
      <c r="AU48" s="91"/>
      <c r="AV48" s="91"/>
      <c r="AW48" s="91"/>
      <c r="AX48" s="91"/>
      <c r="AY48" s="91"/>
      <c r="AZ48" s="91"/>
      <c r="BA48" s="91"/>
      <c r="BB48" s="91"/>
      <c r="BC48" s="91"/>
      <c r="BD48" s="91"/>
      <c r="BE48" s="91"/>
      <c r="BF48" s="91"/>
      <c r="BG48" s="91"/>
      <c r="BH48" s="92"/>
    </row>
    <row r="49" spans="1:79" s="5" customFormat="1" ht="12.75" hidden="1" customHeight="1" x14ac:dyDescent="0.2">
      <c r="A49" s="47"/>
      <c r="B49" s="47"/>
      <c r="C49" s="47"/>
      <c r="D49" s="93"/>
      <c r="E49" s="94"/>
      <c r="F49" s="94"/>
      <c r="G49" s="94"/>
      <c r="H49" s="94"/>
      <c r="I49" s="94"/>
      <c r="J49" s="94"/>
      <c r="K49" s="94"/>
      <c r="L49" s="94"/>
      <c r="M49" s="94"/>
      <c r="N49" s="94"/>
      <c r="O49" s="94"/>
      <c r="P49" s="94"/>
      <c r="Q49" s="94"/>
      <c r="R49" s="94"/>
      <c r="S49" s="94"/>
      <c r="T49" s="94"/>
      <c r="U49" s="94"/>
      <c r="V49" s="94"/>
      <c r="W49" s="94"/>
      <c r="X49" s="94"/>
      <c r="Y49" s="94"/>
      <c r="Z49" s="94"/>
      <c r="AA49" s="94"/>
      <c r="AB49" s="95"/>
      <c r="AC49" s="47"/>
      <c r="AD49" s="47"/>
      <c r="AE49" s="47"/>
      <c r="AF49" s="47"/>
      <c r="AG49" s="47"/>
      <c r="AH49" s="47"/>
      <c r="AI49" s="47"/>
      <c r="AJ49" s="47"/>
      <c r="AK49" s="47"/>
      <c r="AL49" s="47"/>
      <c r="AM49" s="47"/>
      <c r="AN49" s="47"/>
      <c r="AO49" s="47"/>
      <c r="AP49" s="47"/>
      <c r="AQ49" s="47"/>
      <c r="AR49" s="47"/>
      <c r="AS49" s="93"/>
      <c r="AT49" s="94"/>
      <c r="AU49" s="94"/>
      <c r="AV49" s="94"/>
      <c r="AW49" s="94"/>
      <c r="AX49" s="94"/>
      <c r="AY49" s="94"/>
      <c r="AZ49" s="94"/>
      <c r="BA49" s="94"/>
      <c r="BB49" s="94"/>
      <c r="BC49" s="94"/>
      <c r="BD49" s="94"/>
      <c r="BE49" s="94"/>
      <c r="BF49" s="94"/>
      <c r="BG49" s="94"/>
      <c r="BH49" s="95"/>
      <c r="BI49" s="1"/>
      <c r="BJ49" s="1"/>
      <c r="BK49" s="1"/>
      <c r="BL49" s="1"/>
    </row>
    <row r="50" spans="1:79" s="5" customFormat="1" ht="12" customHeight="1" x14ac:dyDescent="0.2">
      <c r="A50" s="47">
        <v>1</v>
      </c>
      <c r="B50" s="47"/>
      <c r="C50" s="47"/>
      <c r="D50" s="69">
        <v>2</v>
      </c>
      <c r="E50" s="70"/>
      <c r="F50" s="70"/>
      <c r="G50" s="70"/>
      <c r="H50" s="70"/>
      <c r="I50" s="70"/>
      <c r="J50" s="70"/>
      <c r="K50" s="70"/>
      <c r="L50" s="70"/>
      <c r="M50" s="70"/>
      <c r="N50" s="70"/>
      <c r="O50" s="70"/>
      <c r="P50" s="70"/>
      <c r="Q50" s="70"/>
      <c r="R50" s="70"/>
      <c r="S50" s="70"/>
      <c r="T50" s="70"/>
      <c r="U50" s="70"/>
      <c r="V50" s="70"/>
      <c r="W50" s="70"/>
      <c r="X50" s="70"/>
      <c r="Y50" s="70"/>
      <c r="Z50" s="70"/>
      <c r="AA50" s="70"/>
      <c r="AB50" s="71"/>
      <c r="AC50" s="47">
        <v>3</v>
      </c>
      <c r="AD50" s="47"/>
      <c r="AE50" s="47"/>
      <c r="AF50" s="47"/>
      <c r="AG50" s="47"/>
      <c r="AH50" s="47"/>
      <c r="AI50" s="47"/>
      <c r="AJ50" s="47"/>
      <c r="AK50" s="47">
        <v>4</v>
      </c>
      <c r="AL50" s="47"/>
      <c r="AM50" s="47"/>
      <c r="AN50" s="47"/>
      <c r="AO50" s="47"/>
      <c r="AP50" s="47"/>
      <c r="AQ50" s="47"/>
      <c r="AR50" s="47"/>
      <c r="AS50" s="69">
        <v>5</v>
      </c>
      <c r="AT50" s="70"/>
      <c r="AU50" s="70"/>
      <c r="AV50" s="70"/>
      <c r="AW50" s="70"/>
      <c r="AX50" s="70"/>
      <c r="AY50" s="70"/>
      <c r="AZ50" s="70"/>
      <c r="BA50" s="70"/>
      <c r="BB50" s="70"/>
      <c r="BC50" s="70"/>
      <c r="BD50" s="70"/>
      <c r="BE50" s="70"/>
      <c r="BF50" s="70"/>
      <c r="BG50" s="70"/>
      <c r="BH50" s="71"/>
      <c r="BI50" s="1"/>
      <c r="BJ50" s="1"/>
      <c r="BK50" s="1"/>
      <c r="BL50" s="1"/>
    </row>
    <row r="51" spans="1:79" s="5" customFormat="1" ht="12.75" hidden="1" customHeight="1" x14ac:dyDescent="0.2">
      <c r="A51" s="56" t="s">
        <v>12</v>
      </c>
      <c r="B51" s="56"/>
      <c r="C51" s="56"/>
      <c r="D51" s="96" t="s">
        <v>13</v>
      </c>
      <c r="E51" s="97"/>
      <c r="F51" s="97"/>
      <c r="G51" s="97"/>
      <c r="H51" s="97"/>
      <c r="I51" s="97"/>
      <c r="J51" s="97"/>
      <c r="K51" s="97"/>
      <c r="L51" s="97"/>
      <c r="M51" s="97"/>
      <c r="N51" s="97"/>
      <c r="O51" s="97"/>
      <c r="P51" s="97"/>
      <c r="Q51" s="97"/>
      <c r="R51" s="97"/>
      <c r="S51" s="97"/>
      <c r="T51" s="97"/>
      <c r="U51" s="97"/>
      <c r="V51" s="97"/>
      <c r="W51" s="97"/>
      <c r="X51" s="97"/>
      <c r="Y51" s="97"/>
      <c r="Z51" s="97"/>
      <c r="AA51" s="97"/>
      <c r="AB51" s="98"/>
      <c r="AC51" s="59" t="s">
        <v>14</v>
      </c>
      <c r="AD51" s="59"/>
      <c r="AE51" s="59"/>
      <c r="AF51" s="59"/>
      <c r="AG51" s="59"/>
      <c r="AH51" s="59"/>
      <c r="AI51" s="59"/>
      <c r="AJ51" s="59"/>
      <c r="AK51" s="59" t="s">
        <v>15</v>
      </c>
      <c r="AL51" s="59"/>
      <c r="AM51" s="59"/>
      <c r="AN51" s="59"/>
      <c r="AO51" s="59"/>
      <c r="AP51" s="59"/>
      <c r="AQ51" s="59"/>
      <c r="AR51" s="59"/>
      <c r="AS51" s="75" t="s">
        <v>35</v>
      </c>
      <c r="AT51" s="59"/>
      <c r="AU51" s="59"/>
      <c r="AV51" s="59"/>
      <c r="AW51" s="59"/>
      <c r="AX51" s="59"/>
      <c r="AY51" s="59"/>
      <c r="AZ51" s="59"/>
      <c r="BA51" s="75" t="s">
        <v>36</v>
      </c>
      <c r="BB51" s="59"/>
      <c r="BC51" s="59"/>
      <c r="BD51" s="59"/>
      <c r="BE51" s="59"/>
      <c r="BF51" s="59"/>
      <c r="BG51" s="59"/>
      <c r="BH51" s="59"/>
    </row>
    <row r="52" spans="1:79" s="5" customFormat="1" ht="12.75" customHeight="1" x14ac:dyDescent="0.2">
      <c r="A52" s="96">
        <v>1</v>
      </c>
      <c r="B52" s="97"/>
      <c r="C52" s="98"/>
      <c r="D52" s="103" t="s">
        <v>221</v>
      </c>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5"/>
      <c r="AC52" s="99">
        <v>1000</v>
      </c>
      <c r="AD52" s="100"/>
      <c r="AE52" s="100"/>
      <c r="AF52" s="100"/>
      <c r="AG52" s="100"/>
      <c r="AH52" s="100"/>
      <c r="AI52" s="100"/>
      <c r="AJ52" s="101"/>
      <c r="AK52" s="99"/>
      <c r="AL52" s="100"/>
      <c r="AM52" s="100"/>
      <c r="AN52" s="100"/>
      <c r="AO52" s="100"/>
      <c r="AP52" s="100"/>
      <c r="AQ52" s="100"/>
      <c r="AR52" s="101"/>
      <c r="AS52" s="86">
        <f>AC52+AK52</f>
        <v>1000</v>
      </c>
      <c r="AT52" s="87"/>
      <c r="AU52" s="87"/>
      <c r="AV52" s="87"/>
      <c r="AW52" s="87"/>
      <c r="AX52" s="87"/>
      <c r="AY52" s="87"/>
      <c r="AZ52" s="87"/>
      <c r="BA52" s="87"/>
      <c r="BB52" s="87"/>
      <c r="BC52" s="87"/>
      <c r="BD52" s="87"/>
      <c r="BE52" s="87"/>
      <c r="BF52" s="87"/>
      <c r="BG52" s="87"/>
      <c r="BH52" s="88"/>
    </row>
    <row r="53" spans="1:79" s="5" customFormat="1" ht="12.75" customHeight="1" x14ac:dyDescent="0.2">
      <c r="A53" s="96">
        <v>2</v>
      </c>
      <c r="B53" s="97"/>
      <c r="C53" s="98"/>
      <c r="D53" s="103" t="s">
        <v>222</v>
      </c>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5"/>
      <c r="AC53" s="99">
        <v>15000</v>
      </c>
      <c r="AD53" s="100"/>
      <c r="AE53" s="100"/>
      <c r="AF53" s="100"/>
      <c r="AG53" s="100"/>
      <c r="AH53" s="100"/>
      <c r="AI53" s="100"/>
      <c r="AJ53" s="101"/>
      <c r="AK53" s="99"/>
      <c r="AL53" s="100"/>
      <c r="AM53" s="100"/>
      <c r="AN53" s="100"/>
      <c r="AO53" s="100"/>
      <c r="AP53" s="100"/>
      <c r="AQ53" s="100"/>
      <c r="AR53" s="101"/>
      <c r="AS53" s="86">
        <f t="shared" ref="AS53:AS54" si="0">AC53+AK53</f>
        <v>15000</v>
      </c>
      <c r="AT53" s="87"/>
      <c r="AU53" s="87"/>
      <c r="AV53" s="87"/>
      <c r="AW53" s="87"/>
      <c r="AX53" s="87"/>
      <c r="AY53" s="87"/>
      <c r="AZ53" s="87"/>
      <c r="BA53" s="87"/>
      <c r="BB53" s="87"/>
      <c r="BC53" s="87"/>
      <c r="BD53" s="87"/>
      <c r="BE53" s="87"/>
      <c r="BF53" s="87"/>
      <c r="BG53" s="87"/>
      <c r="BH53" s="88"/>
    </row>
    <row r="54" spans="1:79" s="5" customFormat="1" ht="12.75" customHeight="1" x14ac:dyDescent="0.2">
      <c r="A54" s="96"/>
      <c r="B54" s="97"/>
      <c r="C54" s="98"/>
      <c r="D54" s="96"/>
      <c r="E54" s="97"/>
      <c r="F54" s="97"/>
      <c r="G54" s="97"/>
      <c r="H54" s="97"/>
      <c r="I54" s="97"/>
      <c r="J54" s="97"/>
      <c r="K54" s="97"/>
      <c r="L54" s="97"/>
      <c r="M54" s="97"/>
      <c r="N54" s="97"/>
      <c r="O54" s="97"/>
      <c r="P54" s="97"/>
      <c r="Q54" s="97"/>
      <c r="R54" s="97"/>
      <c r="S54" s="97"/>
      <c r="T54" s="97"/>
      <c r="U54" s="97"/>
      <c r="V54" s="97"/>
      <c r="W54" s="97"/>
      <c r="X54" s="97"/>
      <c r="Y54" s="97"/>
      <c r="Z54" s="97"/>
      <c r="AA54" s="97"/>
      <c r="AB54" s="98"/>
      <c r="AC54" s="99"/>
      <c r="AD54" s="100"/>
      <c r="AE54" s="100"/>
      <c r="AF54" s="100"/>
      <c r="AG54" s="100"/>
      <c r="AH54" s="100"/>
      <c r="AI54" s="100"/>
      <c r="AJ54" s="101"/>
      <c r="AK54" s="99"/>
      <c r="AL54" s="100"/>
      <c r="AM54" s="100"/>
      <c r="AN54" s="100"/>
      <c r="AO54" s="100"/>
      <c r="AP54" s="100"/>
      <c r="AQ54" s="100"/>
      <c r="AR54" s="101"/>
      <c r="AS54" s="86">
        <f t="shared" si="0"/>
        <v>0</v>
      </c>
      <c r="AT54" s="87"/>
      <c r="AU54" s="87"/>
      <c r="AV54" s="87"/>
      <c r="AW54" s="87"/>
      <c r="AX54" s="87"/>
      <c r="AY54" s="87"/>
      <c r="AZ54" s="87"/>
      <c r="BA54" s="87"/>
      <c r="BB54" s="87"/>
      <c r="BC54" s="87"/>
      <c r="BD54" s="87"/>
      <c r="BE54" s="87"/>
      <c r="BF54" s="87"/>
      <c r="BG54" s="87"/>
      <c r="BH54" s="88"/>
    </row>
    <row r="55" spans="1:79" s="5" customFormat="1" ht="12.75" customHeight="1" x14ac:dyDescent="0.2">
      <c r="A55" s="159" t="s">
        <v>52</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02">
        <f>SUM(AC52:AC54)</f>
        <v>16000</v>
      </c>
      <c r="AD55" s="102"/>
      <c r="AE55" s="102"/>
      <c r="AF55" s="102"/>
      <c r="AG55" s="102"/>
      <c r="AH55" s="102"/>
      <c r="AI55" s="102"/>
      <c r="AJ55" s="102"/>
      <c r="AK55" s="102">
        <f>SUM(AK52:AK54)</f>
        <v>0</v>
      </c>
      <c r="AL55" s="102"/>
      <c r="AM55" s="102"/>
      <c r="AN55" s="102"/>
      <c r="AO55" s="102"/>
      <c r="AP55" s="102"/>
      <c r="AQ55" s="102"/>
      <c r="AR55" s="102"/>
      <c r="AS55" s="102">
        <f>AC55+AK55</f>
        <v>16000</v>
      </c>
      <c r="AT55" s="102"/>
      <c r="AU55" s="102"/>
      <c r="AV55" s="102"/>
      <c r="AW55" s="102"/>
      <c r="AX55" s="102"/>
      <c r="AY55" s="102"/>
      <c r="AZ55" s="102"/>
      <c r="BA55" s="102"/>
      <c r="BB55" s="102"/>
      <c r="BC55" s="102"/>
      <c r="BD55" s="102"/>
      <c r="BE55" s="102"/>
      <c r="BF55" s="102"/>
      <c r="BG55" s="102"/>
      <c r="BH55" s="102"/>
    </row>
    <row r="56" spans="1:79" s="27" customFormat="1" x14ac:dyDescent="0.2">
      <c r="A56" s="161"/>
      <c r="B56" s="161"/>
      <c r="C56" s="161"/>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row>
    <row r="57" spans="1:79" s="27" customFormat="1" x14ac:dyDescent="0.2">
      <c r="A57" s="161"/>
      <c r="B57" s="161"/>
      <c r="C57" s="161"/>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row>
    <row r="58" spans="1:79" ht="2.25" customHeight="1" x14ac:dyDescent="0.2"/>
    <row r="59" spans="1:79" ht="15.75" customHeight="1" x14ac:dyDescent="0.2">
      <c r="A59" s="62" t="s">
        <v>203</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row>
    <row r="60" spans="1:79" ht="15" customHeight="1" x14ac:dyDescent="0.2">
      <c r="A60" s="89" t="s">
        <v>157</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7"/>
      <c r="AX60" s="7"/>
      <c r="AY60" s="7"/>
      <c r="AZ60" s="7"/>
      <c r="BA60" s="7"/>
      <c r="BB60" s="7"/>
      <c r="BC60" s="7"/>
      <c r="BD60" s="7"/>
      <c r="BE60" s="7"/>
      <c r="BF60" s="7"/>
      <c r="BG60" s="7"/>
      <c r="BH60" s="7"/>
      <c r="BI60" s="7"/>
      <c r="BJ60" s="7"/>
      <c r="BK60" s="7"/>
      <c r="BL60" s="7"/>
    </row>
    <row r="61" spans="1:79" ht="15"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7"/>
      <c r="AX61" s="7"/>
      <c r="AY61" s="7"/>
      <c r="AZ61" s="7"/>
      <c r="BA61" s="7"/>
      <c r="BB61" s="7"/>
      <c r="BC61" s="7"/>
      <c r="BD61" s="7"/>
      <c r="BE61" s="7"/>
      <c r="BF61" s="7"/>
      <c r="BG61" s="7"/>
      <c r="BH61" s="7"/>
      <c r="BI61" s="7"/>
      <c r="BJ61" s="7"/>
      <c r="BK61" s="7"/>
      <c r="BL61" s="7"/>
    </row>
    <row r="62" spans="1:79" ht="29.1" customHeight="1" x14ac:dyDescent="0.2">
      <c r="A62" s="47" t="s">
        <v>39</v>
      </c>
      <c r="B62" s="47"/>
      <c r="C62" s="47"/>
      <c r="D62" s="91" t="s">
        <v>159</v>
      </c>
      <c r="E62" s="91"/>
      <c r="F62" s="91"/>
      <c r="G62" s="91"/>
      <c r="H62" s="91"/>
      <c r="I62" s="91"/>
      <c r="J62" s="91"/>
      <c r="K62" s="91"/>
      <c r="L62" s="91"/>
      <c r="M62" s="91"/>
      <c r="N62" s="91"/>
      <c r="O62" s="91"/>
      <c r="P62" s="91"/>
      <c r="Q62" s="91"/>
      <c r="R62" s="91"/>
      <c r="S62" s="91"/>
      <c r="T62" s="91"/>
      <c r="U62" s="91"/>
      <c r="V62" s="91"/>
      <c r="W62" s="91"/>
      <c r="X62" s="92"/>
      <c r="Y62" s="47" t="s">
        <v>40</v>
      </c>
      <c r="Z62" s="47"/>
      <c r="AA62" s="47"/>
      <c r="AB62" s="47"/>
      <c r="AC62" s="47"/>
      <c r="AD62" s="47"/>
      <c r="AE62" s="47"/>
      <c r="AF62" s="47"/>
      <c r="AG62" s="47" t="s">
        <v>41</v>
      </c>
      <c r="AH62" s="47"/>
      <c r="AI62" s="47"/>
      <c r="AJ62" s="47"/>
      <c r="AK62" s="47"/>
      <c r="AL62" s="47"/>
      <c r="AM62" s="47"/>
      <c r="AN62" s="47"/>
      <c r="AO62" s="47" t="s">
        <v>38</v>
      </c>
      <c r="AP62" s="47"/>
      <c r="AQ62" s="47"/>
      <c r="AR62" s="47"/>
      <c r="AS62" s="47"/>
      <c r="AT62" s="47"/>
      <c r="AU62" s="47"/>
      <c r="AV62" s="47"/>
    </row>
    <row r="63" spans="1:79" ht="15.95" customHeight="1" x14ac:dyDescent="0.2">
      <c r="A63" s="47"/>
      <c r="B63" s="47"/>
      <c r="C63" s="47"/>
      <c r="D63" s="94"/>
      <c r="E63" s="94"/>
      <c r="F63" s="94"/>
      <c r="G63" s="94"/>
      <c r="H63" s="94"/>
      <c r="I63" s="94"/>
      <c r="J63" s="94"/>
      <c r="K63" s="94"/>
      <c r="L63" s="94"/>
      <c r="M63" s="94"/>
      <c r="N63" s="94"/>
      <c r="O63" s="94"/>
      <c r="P63" s="94"/>
      <c r="Q63" s="94"/>
      <c r="R63" s="94"/>
      <c r="S63" s="94"/>
      <c r="T63" s="94"/>
      <c r="U63" s="94"/>
      <c r="V63" s="94"/>
      <c r="W63" s="94"/>
      <c r="X63" s="95"/>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row>
    <row r="64" spans="1:79" ht="12.75" customHeight="1" x14ac:dyDescent="0.2">
      <c r="A64" s="69">
        <v>1</v>
      </c>
      <c r="B64" s="70"/>
      <c r="C64" s="70"/>
      <c r="D64" s="70">
        <v>2</v>
      </c>
      <c r="E64" s="70"/>
      <c r="F64" s="70"/>
      <c r="G64" s="70"/>
      <c r="H64" s="70"/>
      <c r="I64" s="70"/>
      <c r="J64" s="70"/>
      <c r="K64" s="70"/>
      <c r="L64" s="70"/>
      <c r="M64" s="70"/>
      <c r="N64" s="70"/>
      <c r="O64" s="70"/>
      <c r="P64" s="70"/>
      <c r="Q64" s="70"/>
      <c r="R64" s="70"/>
      <c r="S64" s="70"/>
      <c r="T64" s="70"/>
      <c r="U64" s="70"/>
      <c r="V64" s="70"/>
      <c r="W64" s="70"/>
      <c r="X64" s="71"/>
      <c r="Y64" s="47">
        <v>3</v>
      </c>
      <c r="Z64" s="47"/>
      <c r="AA64" s="47"/>
      <c r="AB64" s="47"/>
      <c r="AC64" s="47"/>
      <c r="AD64" s="47"/>
      <c r="AE64" s="47"/>
      <c r="AF64" s="47"/>
      <c r="AG64" s="47">
        <v>4</v>
      </c>
      <c r="AH64" s="47"/>
      <c r="AI64" s="47"/>
      <c r="AJ64" s="47"/>
      <c r="AK64" s="47"/>
      <c r="AL64" s="47"/>
      <c r="AM64" s="47"/>
      <c r="AN64" s="47"/>
      <c r="AO64" s="47">
        <v>5</v>
      </c>
      <c r="AP64" s="47"/>
      <c r="AQ64" s="47"/>
      <c r="AR64" s="47"/>
      <c r="AS64" s="47"/>
      <c r="AT64" s="47"/>
      <c r="AU64" s="47"/>
      <c r="AV64" s="47"/>
      <c r="CA64" s="1" t="s">
        <v>21</v>
      </c>
    </row>
    <row r="65" spans="1:79" s="5" customFormat="1" ht="12.75" hidden="1" customHeight="1" x14ac:dyDescent="0.2">
      <c r="A65" s="58" t="s">
        <v>13</v>
      </c>
      <c r="B65" s="77"/>
      <c r="C65" s="77"/>
      <c r="D65" s="77"/>
      <c r="E65" s="77"/>
      <c r="F65" s="77"/>
      <c r="G65" s="77"/>
      <c r="H65" s="77"/>
      <c r="I65" s="77"/>
      <c r="J65" s="77"/>
      <c r="K65" s="77"/>
      <c r="L65" s="77"/>
      <c r="M65" s="77"/>
      <c r="N65" s="77"/>
      <c r="O65" s="77"/>
      <c r="P65" s="77"/>
      <c r="Q65" s="77"/>
      <c r="R65" s="77"/>
      <c r="S65" s="77"/>
      <c r="T65" s="77"/>
      <c r="U65" s="77"/>
      <c r="V65" s="77"/>
      <c r="W65" s="77"/>
      <c r="X65" s="78"/>
      <c r="Y65" s="59" t="s">
        <v>14</v>
      </c>
      <c r="Z65" s="59"/>
      <c r="AA65" s="59"/>
      <c r="AB65" s="59"/>
      <c r="AC65" s="59"/>
      <c r="AD65" s="59"/>
      <c r="AE65" s="59"/>
      <c r="AF65" s="59"/>
      <c r="AG65" s="59" t="s">
        <v>15</v>
      </c>
      <c r="AH65" s="59"/>
      <c r="AI65" s="59"/>
      <c r="AJ65" s="59"/>
      <c r="AK65" s="59"/>
      <c r="AL65" s="59"/>
      <c r="AM65" s="59"/>
      <c r="AN65" s="59"/>
      <c r="AO65" s="59" t="s">
        <v>16</v>
      </c>
      <c r="AP65" s="59"/>
      <c r="AQ65" s="59"/>
      <c r="AR65" s="59"/>
      <c r="AS65" s="59"/>
      <c r="AT65" s="59"/>
      <c r="AU65" s="59"/>
      <c r="AV65" s="59"/>
      <c r="AW65" s="1"/>
      <c r="AX65" s="1"/>
      <c r="AY65" s="1"/>
      <c r="AZ65" s="1"/>
      <c r="BA65" s="1"/>
      <c r="BB65" s="1"/>
      <c r="BC65" s="1"/>
      <c r="BD65" s="1"/>
      <c r="BE65" s="1"/>
      <c r="BF65" s="1"/>
      <c r="BG65" s="1"/>
      <c r="BH65" s="1"/>
      <c r="BI65" s="1"/>
      <c r="BJ65" s="1"/>
      <c r="BK65" s="1"/>
      <c r="BL65" s="1"/>
      <c r="CA65" s="5" t="s">
        <v>22</v>
      </c>
    </row>
    <row r="66" spans="1:79" ht="30" customHeight="1" x14ac:dyDescent="0.2">
      <c r="A66" s="106">
        <v>1</v>
      </c>
      <c r="B66" s="107"/>
      <c r="C66" s="107"/>
      <c r="D66" s="103" t="s">
        <v>209</v>
      </c>
      <c r="E66" s="104"/>
      <c r="F66" s="104"/>
      <c r="G66" s="104"/>
      <c r="H66" s="104"/>
      <c r="I66" s="104"/>
      <c r="J66" s="104"/>
      <c r="K66" s="104"/>
      <c r="L66" s="104"/>
      <c r="M66" s="104"/>
      <c r="N66" s="104"/>
      <c r="O66" s="104"/>
      <c r="P66" s="104"/>
      <c r="Q66" s="104"/>
      <c r="R66" s="104"/>
      <c r="S66" s="104"/>
      <c r="T66" s="104"/>
      <c r="U66" s="104"/>
      <c r="V66" s="104"/>
      <c r="W66" s="104"/>
      <c r="X66" s="105"/>
      <c r="Y66" s="102">
        <v>16000</v>
      </c>
      <c r="Z66" s="102"/>
      <c r="AA66" s="102"/>
      <c r="AB66" s="102"/>
      <c r="AC66" s="102"/>
      <c r="AD66" s="102"/>
      <c r="AE66" s="102"/>
      <c r="AF66" s="102"/>
      <c r="AG66" s="102"/>
      <c r="AH66" s="102"/>
      <c r="AI66" s="102"/>
      <c r="AJ66" s="102"/>
      <c r="AK66" s="102"/>
      <c r="AL66" s="102"/>
      <c r="AM66" s="102"/>
      <c r="AN66" s="102"/>
      <c r="AO66" s="102">
        <f>Y66+AG66</f>
        <v>16000</v>
      </c>
      <c r="AP66" s="102"/>
      <c r="AQ66" s="102"/>
      <c r="AR66" s="102"/>
      <c r="AS66" s="102"/>
      <c r="AT66" s="102"/>
      <c r="AU66" s="102"/>
      <c r="AV66" s="102"/>
    </row>
    <row r="67" spans="1:79" ht="15.75" customHeight="1" x14ac:dyDescent="0.2">
      <c r="A67" s="103" t="s">
        <v>38</v>
      </c>
      <c r="B67" s="104"/>
      <c r="C67" s="104"/>
      <c r="D67" s="104"/>
      <c r="E67" s="104"/>
      <c r="F67" s="104"/>
      <c r="G67" s="104"/>
      <c r="H67" s="104"/>
      <c r="I67" s="104"/>
      <c r="J67" s="104"/>
      <c r="K67" s="104"/>
      <c r="L67" s="104"/>
      <c r="M67" s="104"/>
      <c r="N67" s="104"/>
      <c r="O67" s="104"/>
      <c r="P67" s="104"/>
      <c r="Q67" s="104"/>
      <c r="R67" s="104"/>
      <c r="S67" s="104"/>
      <c r="T67" s="104"/>
      <c r="U67" s="104"/>
      <c r="V67" s="104"/>
      <c r="W67" s="104"/>
      <c r="X67" s="105"/>
      <c r="Y67" s="102">
        <f>Y66</f>
        <v>16000</v>
      </c>
      <c r="Z67" s="102"/>
      <c r="AA67" s="102"/>
      <c r="AB67" s="102"/>
      <c r="AC67" s="102"/>
      <c r="AD67" s="102"/>
      <c r="AE67" s="102"/>
      <c r="AF67" s="102"/>
      <c r="AG67" s="102">
        <f>AG66</f>
        <v>0</v>
      </c>
      <c r="AH67" s="102"/>
      <c r="AI67" s="102"/>
      <c r="AJ67" s="102"/>
      <c r="AK67" s="102"/>
      <c r="AL67" s="102"/>
      <c r="AM67" s="102"/>
      <c r="AN67" s="102"/>
      <c r="AO67" s="102">
        <f>Y67+AG67</f>
        <v>16000</v>
      </c>
      <c r="AP67" s="102"/>
      <c r="AQ67" s="102"/>
      <c r="AR67" s="102"/>
      <c r="AS67" s="102"/>
      <c r="AT67" s="102"/>
      <c r="AU67" s="102"/>
      <c r="AV67" s="102"/>
      <c r="AW67" s="5"/>
      <c r="AX67" s="5"/>
      <c r="AY67" s="5"/>
      <c r="AZ67" s="5"/>
      <c r="BA67" s="5"/>
      <c r="BB67" s="5"/>
      <c r="BC67" s="5"/>
      <c r="BD67" s="5"/>
      <c r="BE67" s="5"/>
      <c r="BF67" s="5"/>
      <c r="BG67" s="5"/>
      <c r="BH67" s="5"/>
      <c r="BI67" s="5"/>
      <c r="BJ67" s="5"/>
      <c r="BK67" s="5"/>
      <c r="BL67" s="5"/>
    </row>
    <row r="68" spans="1:79" ht="13.5" customHeight="1" x14ac:dyDescent="0.2"/>
    <row r="69" spans="1:79" ht="15.75" customHeight="1" x14ac:dyDescent="0.2">
      <c r="A69" s="51" t="s">
        <v>160</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row>
    <row r="70" spans="1:79" s="17" customFormat="1" ht="15.75" customHeight="1" x14ac:dyDescent="0.2">
      <c r="A70" s="155" t="s">
        <v>39</v>
      </c>
      <c r="B70" s="155"/>
      <c r="C70" s="155"/>
      <c r="D70" s="155"/>
      <c r="E70" s="155"/>
      <c r="F70" s="155"/>
      <c r="G70" s="156" t="s">
        <v>42</v>
      </c>
      <c r="H70" s="157"/>
      <c r="I70" s="157"/>
      <c r="J70" s="157"/>
      <c r="K70" s="157"/>
      <c r="L70" s="157"/>
      <c r="M70" s="157"/>
      <c r="N70" s="157"/>
      <c r="O70" s="157"/>
      <c r="P70" s="157"/>
      <c r="Q70" s="157"/>
      <c r="R70" s="157"/>
      <c r="S70" s="157"/>
      <c r="T70" s="157"/>
      <c r="U70" s="157"/>
      <c r="V70" s="157"/>
      <c r="W70" s="157"/>
      <c r="X70" s="157"/>
      <c r="Y70" s="158"/>
      <c r="Z70" s="155" t="s">
        <v>7</v>
      </c>
      <c r="AA70" s="155"/>
      <c r="AB70" s="155"/>
      <c r="AC70" s="155"/>
      <c r="AD70" s="155"/>
      <c r="AE70" s="155" t="s">
        <v>6</v>
      </c>
      <c r="AF70" s="155"/>
      <c r="AG70" s="155"/>
      <c r="AH70" s="155"/>
      <c r="AI70" s="155"/>
      <c r="AJ70" s="155"/>
      <c r="AK70" s="155"/>
      <c r="AL70" s="155"/>
      <c r="AM70" s="155"/>
      <c r="AN70" s="155"/>
      <c r="AO70" s="156" t="s">
        <v>40</v>
      </c>
      <c r="AP70" s="157"/>
      <c r="AQ70" s="157"/>
      <c r="AR70" s="157"/>
      <c r="AS70" s="157"/>
      <c r="AT70" s="157"/>
      <c r="AU70" s="157"/>
      <c r="AV70" s="158"/>
      <c r="AW70" s="156" t="s">
        <v>41</v>
      </c>
      <c r="AX70" s="157"/>
      <c r="AY70" s="157"/>
      <c r="AZ70" s="157"/>
      <c r="BA70" s="157"/>
      <c r="BB70" s="157"/>
      <c r="BC70" s="157"/>
      <c r="BD70" s="158"/>
      <c r="BE70" s="156" t="s">
        <v>38</v>
      </c>
      <c r="BF70" s="157"/>
      <c r="BG70" s="157"/>
      <c r="BH70" s="157"/>
      <c r="BI70" s="157"/>
      <c r="BJ70" s="157"/>
      <c r="BK70" s="157"/>
      <c r="BL70" s="158"/>
    </row>
    <row r="71" spans="1:79" ht="15.75" customHeight="1" x14ac:dyDescent="0.2">
      <c r="A71" s="47">
        <v>1</v>
      </c>
      <c r="B71" s="47"/>
      <c r="C71" s="47"/>
      <c r="D71" s="47"/>
      <c r="E71" s="47"/>
      <c r="F71" s="47"/>
      <c r="G71" s="69">
        <v>2</v>
      </c>
      <c r="H71" s="70"/>
      <c r="I71" s="70"/>
      <c r="J71" s="70"/>
      <c r="K71" s="70"/>
      <c r="L71" s="70"/>
      <c r="M71" s="70"/>
      <c r="N71" s="70"/>
      <c r="O71" s="70"/>
      <c r="P71" s="70"/>
      <c r="Q71" s="70"/>
      <c r="R71" s="70"/>
      <c r="S71" s="70"/>
      <c r="T71" s="70"/>
      <c r="U71" s="70"/>
      <c r="V71" s="70"/>
      <c r="W71" s="70"/>
      <c r="X71" s="70"/>
      <c r="Y71" s="71"/>
      <c r="Z71" s="47">
        <v>3</v>
      </c>
      <c r="AA71" s="47"/>
      <c r="AB71" s="47"/>
      <c r="AC71" s="47"/>
      <c r="AD71" s="47"/>
      <c r="AE71" s="47">
        <v>4</v>
      </c>
      <c r="AF71" s="47"/>
      <c r="AG71" s="47"/>
      <c r="AH71" s="47"/>
      <c r="AI71" s="47"/>
      <c r="AJ71" s="47"/>
      <c r="AK71" s="47"/>
      <c r="AL71" s="47"/>
      <c r="AM71" s="47"/>
      <c r="AN71" s="47"/>
      <c r="AO71" s="47">
        <v>5</v>
      </c>
      <c r="AP71" s="47"/>
      <c r="AQ71" s="47"/>
      <c r="AR71" s="47"/>
      <c r="AS71" s="47"/>
      <c r="AT71" s="47"/>
      <c r="AU71" s="47"/>
      <c r="AV71" s="47"/>
      <c r="AW71" s="47">
        <v>6</v>
      </c>
      <c r="AX71" s="47"/>
      <c r="AY71" s="47"/>
      <c r="AZ71" s="47"/>
      <c r="BA71" s="47"/>
      <c r="BB71" s="47"/>
      <c r="BC71" s="47"/>
      <c r="BD71" s="47"/>
      <c r="BE71" s="47">
        <v>7</v>
      </c>
      <c r="BF71" s="47"/>
      <c r="BG71" s="47"/>
      <c r="BH71" s="47"/>
      <c r="BI71" s="47"/>
      <c r="BJ71" s="47"/>
      <c r="BK71" s="47"/>
      <c r="BL71" s="47"/>
    </row>
    <row r="72" spans="1:79" ht="12.75" hidden="1" customHeight="1" x14ac:dyDescent="0.2">
      <c r="A72" s="56" t="s">
        <v>45</v>
      </c>
      <c r="B72" s="56"/>
      <c r="C72" s="56"/>
      <c r="D72" s="56"/>
      <c r="E72" s="56"/>
      <c r="F72" s="56"/>
      <c r="G72" s="58" t="s">
        <v>13</v>
      </c>
      <c r="H72" s="77"/>
      <c r="I72" s="77"/>
      <c r="J72" s="77"/>
      <c r="K72" s="77"/>
      <c r="L72" s="77"/>
      <c r="M72" s="77"/>
      <c r="N72" s="77"/>
      <c r="O72" s="77"/>
      <c r="P72" s="77"/>
      <c r="Q72" s="77"/>
      <c r="R72" s="77"/>
      <c r="S72" s="77"/>
      <c r="T72" s="77"/>
      <c r="U72" s="77"/>
      <c r="V72" s="77"/>
      <c r="W72" s="77"/>
      <c r="X72" s="77"/>
      <c r="Y72" s="78"/>
      <c r="Z72" s="56" t="s">
        <v>25</v>
      </c>
      <c r="AA72" s="56"/>
      <c r="AB72" s="56"/>
      <c r="AC72" s="56"/>
      <c r="AD72" s="56"/>
      <c r="AE72" s="57" t="s">
        <v>44</v>
      </c>
      <c r="AF72" s="57"/>
      <c r="AG72" s="57"/>
      <c r="AH72" s="57"/>
      <c r="AI72" s="57"/>
      <c r="AJ72" s="57"/>
      <c r="AK72" s="57"/>
      <c r="AL72" s="57"/>
      <c r="AM72" s="57"/>
      <c r="AN72" s="58"/>
      <c r="AO72" s="59" t="s">
        <v>14</v>
      </c>
      <c r="AP72" s="59"/>
      <c r="AQ72" s="59"/>
      <c r="AR72" s="59"/>
      <c r="AS72" s="59"/>
      <c r="AT72" s="59"/>
      <c r="AU72" s="59"/>
      <c r="AV72" s="59"/>
      <c r="AW72" s="59" t="s">
        <v>43</v>
      </c>
      <c r="AX72" s="59"/>
      <c r="AY72" s="59"/>
      <c r="AZ72" s="59"/>
      <c r="BA72" s="59"/>
      <c r="BB72" s="59"/>
      <c r="BC72" s="59"/>
      <c r="BD72" s="59"/>
      <c r="BE72" s="59" t="s">
        <v>16</v>
      </c>
      <c r="BF72" s="59"/>
      <c r="BG72" s="59"/>
      <c r="BH72" s="59"/>
      <c r="BI72" s="59"/>
      <c r="BJ72" s="59"/>
      <c r="BK72" s="59"/>
      <c r="BL72" s="59"/>
    </row>
    <row r="73" spans="1:79" s="5" customFormat="1" ht="12.75" customHeight="1" x14ac:dyDescent="0.2">
      <c r="A73" s="153">
        <v>1</v>
      </c>
      <c r="B73" s="153"/>
      <c r="C73" s="153"/>
      <c r="D73" s="153"/>
      <c r="E73" s="153"/>
      <c r="F73" s="153"/>
      <c r="G73" s="103" t="s">
        <v>223</v>
      </c>
      <c r="H73" s="104"/>
      <c r="I73" s="104"/>
      <c r="J73" s="104"/>
      <c r="K73" s="104"/>
      <c r="L73" s="104"/>
      <c r="M73" s="104"/>
      <c r="N73" s="104"/>
      <c r="O73" s="104"/>
      <c r="P73" s="104"/>
      <c r="Q73" s="104"/>
      <c r="R73" s="104"/>
      <c r="S73" s="104"/>
      <c r="T73" s="104"/>
      <c r="U73" s="104"/>
      <c r="V73" s="104"/>
      <c r="W73" s="104"/>
      <c r="X73" s="104"/>
      <c r="Y73" s="105"/>
      <c r="Z73" s="159" t="s">
        <v>88</v>
      </c>
      <c r="AA73" s="159"/>
      <c r="AB73" s="159"/>
      <c r="AC73" s="159"/>
      <c r="AD73" s="159"/>
      <c r="AE73" s="160" t="s">
        <v>144</v>
      </c>
      <c r="AF73" s="160"/>
      <c r="AG73" s="160"/>
      <c r="AH73" s="160"/>
      <c r="AI73" s="160"/>
      <c r="AJ73" s="160"/>
      <c r="AK73" s="160"/>
      <c r="AL73" s="160"/>
      <c r="AM73" s="160"/>
      <c r="AN73" s="103"/>
      <c r="AO73" s="102">
        <v>10000</v>
      </c>
      <c r="AP73" s="102"/>
      <c r="AQ73" s="102"/>
      <c r="AR73" s="102"/>
      <c r="AS73" s="102"/>
      <c r="AT73" s="102"/>
      <c r="AU73" s="102"/>
      <c r="AV73" s="102"/>
      <c r="AW73" s="102"/>
      <c r="AX73" s="102"/>
      <c r="AY73" s="102"/>
      <c r="AZ73" s="102"/>
      <c r="BA73" s="102"/>
      <c r="BB73" s="102"/>
      <c r="BC73" s="102"/>
      <c r="BD73" s="102"/>
      <c r="BE73" s="102">
        <f>AO73+AW73</f>
        <v>10000</v>
      </c>
      <c r="BF73" s="102"/>
      <c r="BG73" s="102"/>
      <c r="BH73" s="102"/>
      <c r="BI73" s="102"/>
      <c r="BJ73" s="102"/>
      <c r="BK73" s="102"/>
      <c r="BL73" s="102"/>
    </row>
    <row r="74" spans="1:79" ht="12.75" customHeight="1" x14ac:dyDescent="0.2">
      <c r="A74" s="56"/>
      <c r="B74" s="56"/>
      <c r="C74" s="56"/>
      <c r="D74" s="56"/>
      <c r="E74" s="56"/>
      <c r="F74" s="56"/>
      <c r="G74" s="79" t="s">
        <v>224</v>
      </c>
      <c r="H74" s="80"/>
      <c r="I74" s="80"/>
      <c r="J74" s="80"/>
      <c r="K74" s="80"/>
      <c r="L74" s="80"/>
      <c r="M74" s="80"/>
      <c r="N74" s="80"/>
      <c r="O74" s="80"/>
      <c r="P74" s="80"/>
      <c r="Q74" s="80"/>
      <c r="R74" s="80"/>
      <c r="S74" s="80"/>
      <c r="T74" s="80"/>
      <c r="U74" s="80"/>
      <c r="V74" s="80"/>
      <c r="W74" s="80"/>
      <c r="X74" s="80"/>
      <c r="Y74" s="81"/>
      <c r="Z74" s="75" t="s">
        <v>146</v>
      </c>
      <c r="AA74" s="75"/>
      <c r="AB74" s="75"/>
      <c r="AC74" s="75"/>
      <c r="AD74" s="75"/>
      <c r="AE74" s="110" t="s">
        <v>147</v>
      </c>
      <c r="AF74" s="110"/>
      <c r="AG74" s="110"/>
      <c r="AH74" s="110"/>
      <c r="AI74" s="110"/>
      <c r="AJ74" s="110"/>
      <c r="AK74" s="110"/>
      <c r="AL74" s="110"/>
      <c r="AM74" s="110"/>
      <c r="AN74" s="79"/>
      <c r="AO74" s="112">
        <v>3000</v>
      </c>
      <c r="AP74" s="112"/>
      <c r="AQ74" s="112"/>
      <c r="AR74" s="112"/>
      <c r="AS74" s="112"/>
      <c r="AT74" s="112"/>
      <c r="AU74" s="112"/>
      <c r="AV74" s="112"/>
      <c r="AW74" s="112"/>
      <c r="AX74" s="112"/>
      <c r="AY74" s="112"/>
      <c r="AZ74" s="112"/>
      <c r="BA74" s="112"/>
      <c r="BB74" s="112"/>
      <c r="BC74" s="112"/>
      <c r="BD74" s="112"/>
      <c r="BE74" s="112">
        <f t="shared" ref="BE74:BE78" si="1">AO74+AW74</f>
        <v>3000</v>
      </c>
      <c r="BF74" s="112"/>
      <c r="BG74" s="112"/>
      <c r="BH74" s="112"/>
      <c r="BI74" s="112"/>
      <c r="BJ74" s="112"/>
      <c r="BK74" s="112"/>
      <c r="BL74" s="112"/>
    </row>
    <row r="75" spans="1:79" ht="12.75" customHeight="1" x14ac:dyDescent="0.2">
      <c r="A75" s="56"/>
      <c r="B75" s="56"/>
      <c r="C75" s="56"/>
      <c r="D75" s="56"/>
      <c r="E75" s="56"/>
      <c r="F75" s="56"/>
      <c r="G75" s="79" t="s">
        <v>225</v>
      </c>
      <c r="H75" s="80"/>
      <c r="I75" s="80"/>
      <c r="J75" s="80"/>
      <c r="K75" s="80"/>
      <c r="L75" s="80"/>
      <c r="M75" s="80"/>
      <c r="N75" s="80"/>
      <c r="O75" s="80"/>
      <c r="P75" s="80"/>
      <c r="Q75" s="80"/>
      <c r="R75" s="80"/>
      <c r="S75" s="80"/>
      <c r="T75" s="80"/>
      <c r="U75" s="80"/>
      <c r="V75" s="80"/>
      <c r="W75" s="80"/>
      <c r="X75" s="80"/>
      <c r="Y75" s="81"/>
      <c r="Z75" s="75" t="s">
        <v>88</v>
      </c>
      <c r="AA75" s="75"/>
      <c r="AB75" s="75"/>
      <c r="AC75" s="75"/>
      <c r="AD75" s="75"/>
      <c r="AE75" s="110" t="s">
        <v>90</v>
      </c>
      <c r="AF75" s="110"/>
      <c r="AG75" s="110"/>
      <c r="AH75" s="110"/>
      <c r="AI75" s="110"/>
      <c r="AJ75" s="110"/>
      <c r="AK75" s="110"/>
      <c r="AL75" s="110"/>
      <c r="AM75" s="110"/>
      <c r="AN75" s="79"/>
      <c r="AO75" s="111">
        <f>ROUND(AO73/AO74, 2)</f>
        <v>3.33</v>
      </c>
      <c r="AP75" s="111"/>
      <c r="AQ75" s="111"/>
      <c r="AR75" s="111"/>
      <c r="AS75" s="111"/>
      <c r="AT75" s="111"/>
      <c r="AU75" s="111"/>
      <c r="AV75" s="111"/>
      <c r="AW75" s="111"/>
      <c r="AX75" s="111"/>
      <c r="AY75" s="111"/>
      <c r="AZ75" s="111"/>
      <c r="BA75" s="111"/>
      <c r="BB75" s="111"/>
      <c r="BC75" s="111"/>
      <c r="BD75" s="111"/>
      <c r="BE75" s="111">
        <f t="shared" si="1"/>
        <v>3.33</v>
      </c>
      <c r="BF75" s="111"/>
      <c r="BG75" s="111"/>
      <c r="BH75" s="111"/>
      <c r="BI75" s="111"/>
      <c r="BJ75" s="111"/>
      <c r="BK75" s="111"/>
      <c r="BL75" s="111"/>
    </row>
    <row r="76" spans="1:79" s="5" customFormat="1" ht="12.75" customHeight="1" x14ac:dyDescent="0.2">
      <c r="A76" s="153">
        <v>2</v>
      </c>
      <c r="B76" s="153"/>
      <c r="C76" s="153"/>
      <c r="D76" s="153"/>
      <c r="E76" s="153"/>
      <c r="F76" s="153"/>
      <c r="G76" s="103" t="s">
        <v>226</v>
      </c>
      <c r="H76" s="104"/>
      <c r="I76" s="104"/>
      <c r="J76" s="104"/>
      <c r="K76" s="104"/>
      <c r="L76" s="104"/>
      <c r="M76" s="104"/>
      <c r="N76" s="104"/>
      <c r="O76" s="104"/>
      <c r="P76" s="104"/>
      <c r="Q76" s="104"/>
      <c r="R76" s="104"/>
      <c r="S76" s="104"/>
      <c r="T76" s="104"/>
      <c r="U76" s="104"/>
      <c r="V76" s="104"/>
      <c r="W76" s="104"/>
      <c r="X76" s="104"/>
      <c r="Y76" s="105"/>
      <c r="Z76" s="159" t="s">
        <v>88</v>
      </c>
      <c r="AA76" s="159"/>
      <c r="AB76" s="159"/>
      <c r="AC76" s="159"/>
      <c r="AD76" s="159"/>
      <c r="AE76" s="160" t="s">
        <v>144</v>
      </c>
      <c r="AF76" s="160"/>
      <c r="AG76" s="160"/>
      <c r="AH76" s="160"/>
      <c r="AI76" s="160"/>
      <c r="AJ76" s="160"/>
      <c r="AK76" s="160"/>
      <c r="AL76" s="160"/>
      <c r="AM76" s="160"/>
      <c r="AN76" s="103"/>
      <c r="AO76" s="102">
        <v>6000</v>
      </c>
      <c r="AP76" s="102"/>
      <c r="AQ76" s="102"/>
      <c r="AR76" s="102"/>
      <c r="AS76" s="102"/>
      <c r="AT76" s="102"/>
      <c r="AU76" s="102"/>
      <c r="AV76" s="102"/>
      <c r="AW76" s="102"/>
      <c r="AX76" s="102"/>
      <c r="AY76" s="102"/>
      <c r="AZ76" s="102"/>
      <c r="BA76" s="102"/>
      <c r="BB76" s="102"/>
      <c r="BC76" s="102"/>
      <c r="BD76" s="102"/>
      <c r="BE76" s="102">
        <f t="shared" si="1"/>
        <v>6000</v>
      </c>
      <c r="BF76" s="102"/>
      <c r="BG76" s="102"/>
      <c r="BH76" s="102"/>
      <c r="BI76" s="102"/>
      <c r="BJ76" s="102"/>
      <c r="BK76" s="102"/>
      <c r="BL76" s="102"/>
    </row>
    <row r="77" spans="1:79" ht="27" customHeight="1" x14ac:dyDescent="0.2">
      <c r="A77" s="56"/>
      <c r="B77" s="56"/>
      <c r="C77" s="56"/>
      <c r="D77" s="56"/>
      <c r="E77" s="56"/>
      <c r="F77" s="56"/>
      <c r="G77" s="79" t="s">
        <v>227</v>
      </c>
      <c r="H77" s="80"/>
      <c r="I77" s="80"/>
      <c r="J77" s="80"/>
      <c r="K77" s="80"/>
      <c r="L77" s="80"/>
      <c r="M77" s="80"/>
      <c r="N77" s="80"/>
      <c r="O77" s="80"/>
      <c r="P77" s="80"/>
      <c r="Q77" s="80"/>
      <c r="R77" s="80"/>
      <c r="S77" s="80"/>
      <c r="T77" s="80"/>
      <c r="U77" s="80"/>
      <c r="V77" s="80"/>
      <c r="W77" s="80"/>
      <c r="X77" s="80"/>
      <c r="Y77" s="81"/>
      <c r="Z77" s="75" t="s">
        <v>148</v>
      </c>
      <c r="AA77" s="75"/>
      <c r="AB77" s="75"/>
      <c r="AC77" s="75"/>
      <c r="AD77" s="75"/>
      <c r="AE77" s="110" t="s">
        <v>147</v>
      </c>
      <c r="AF77" s="110"/>
      <c r="AG77" s="110"/>
      <c r="AH77" s="110"/>
      <c r="AI77" s="110"/>
      <c r="AJ77" s="110"/>
      <c r="AK77" s="110"/>
      <c r="AL77" s="110"/>
      <c r="AM77" s="110"/>
      <c r="AN77" s="79"/>
      <c r="AO77" s="112">
        <v>2</v>
      </c>
      <c r="AP77" s="112"/>
      <c r="AQ77" s="112"/>
      <c r="AR77" s="112"/>
      <c r="AS77" s="112"/>
      <c r="AT77" s="112"/>
      <c r="AU77" s="112"/>
      <c r="AV77" s="112"/>
      <c r="AW77" s="112"/>
      <c r="AX77" s="112"/>
      <c r="AY77" s="112"/>
      <c r="AZ77" s="112"/>
      <c r="BA77" s="112"/>
      <c r="BB77" s="112"/>
      <c r="BC77" s="112"/>
      <c r="BD77" s="112"/>
      <c r="BE77" s="112">
        <f t="shared" ref="BE77" si="2">AO77+AW77</f>
        <v>2</v>
      </c>
      <c r="BF77" s="112"/>
      <c r="BG77" s="112"/>
      <c r="BH77" s="112"/>
      <c r="BI77" s="112"/>
      <c r="BJ77" s="112"/>
      <c r="BK77" s="112"/>
      <c r="BL77" s="112"/>
    </row>
    <row r="78" spans="1:79" ht="12.75" customHeight="1" x14ac:dyDescent="0.2">
      <c r="A78" s="56"/>
      <c r="B78" s="56"/>
      <c r="C78" s="56"/>
      <c r="D78" s="56"/>
      <c r="E78" s="56"/>
      <c r="F78" s="56"/>
      <c r="G78" s="79" t="s">
        <v>228</v>
      </c>
      <c r="H78" s="80"/>
      <c r="I78" s="80"/>
      <c r="J78" s="80"/>
      <c r="K78" s="80"/>
      <c r="L78" s="80"/>
      <c r="M78" s="80"/>
      <c r="N78" s="80"/>
      <c r="O78" s="80"/>
      <c r="P78" s="80"/>
      <c r="Q78" s="80"/>
      <c r="R78" s="80"/>
      <c r="S78" s="80"/>
      <c r="T78" s="80"/>
      <c r="U78" s="80"/>
      <c r="V78" s="80"/>
      <c r="W78" s="80"/>
      <c r="X78" s="80"/>
      <c r="Y78" s="81"/>
      <c r="Z78" s="75" t="s">
        <v>88</v>
      </c>
      <c r="AA78" s="75"/>
      <c r="AB78" s="75"/>
      <c r="AC78" s="75"/>
      <c r="AD78" s="75"/>
      <c r="AE78" s="110" t="s">
        <v>90</v>
      </c>
      <c r="AF78" s="110"/>
      <c r="AG78" s="110"/>
      <c r="AH78" s="110"/>
      <c r="AI78" s="110"/>
      <c r="AJ78" s="110"/>
      <c r="AK78" s="110"/>
      <c r="AL78" s="110"/>
      <c r="AM78" s="110"/>
      <c r="AN78" s="79"/>
      <c r="AO78" s="111">
        <v>3000</v>
      </c>
      <c r="AP78" s="111"/>
      <c r="AQ78" s="111"/>
      <c r="AR78" s="111"/>
      <c r="AS78" s="111"/>
      <c r="AT78" s="111"/>
      <c r="AU78" s="111"/>
      <c r="AV78" s="111"/>
      <c r="AW78" s="111"/>
      <c r="AX78" s="111"/>
      <c r="AY78" s="111"/>
      <c r="AZ78" s="111"/>
      <c r="BA78" s="111"/>
      <c r="BB78" s="111"/>
      <c r="BC78" s="111"/>
      <c r="BD78" s="111"/>
      <c r="BE78" s="111">
        <f t="shared" si="1"/>
        <v>3000</v>
      </c>
      <c r="BF78" s="111"/>
      <c r="BG78" s="111"/>
      <c r="BH78" s="111"/>
      <c r="BI78" s="111"/>
      <c r="BJ78" s="111"/>
      <c r="BK78" s="111"/>
      <c r="BL78" s="111"/>
    </row>
    <row r="79" spans="1:79" x14ac:dyDescent="0.2">
      <c r="A79" s="128" t="s">
        <v>163</v>
      </c>
      <c r="B79" s="129"/>
      <c r="C79" s="129"/>
      <c r="D79" s="129"/>
      <c r="E79" s="129"/>
      <c r="F79" s="129"/>
      <c r="G79" s="129"/>
      <c r="H79" s="129"/>
      <c r="I79" s="129"/>
      <c r="J79" s="129"/>
      <c r="K79" s="129"/>
      <c r="L79" s="129"/>
      <c r="M79" s="129"/>
      <c r="N79" s="129"/>
      <c r="O79" s="129"/>
      <c r="P79" s="129"/>
      <c r="Q79" s="129"/>
      <c r="R79" s="129"/>
      <c r="S79" s="129"/>
      <c r="T79" s="129"/>
      <c r="U79" s="129"/>
      <c r="V79" s="129"/>
      <c r="W79" s="130"/>
      <c r="X79" s="130"/>
      <c r="Y79" s="130"/>
      <c r="Z79" s="130"/>
      <c r="AA79" s="130"/>
      <c r="AB79" s="130"/>
      <c r="AC79" s="130"/>
      <c r="AD79" s="130"/>
      <c r="AE79" s="130"/>
      <c r="AF79" s="130"/>
      <c r="AG79" s="130"/>
      <c r="AH79" s="130"/>
      <c r="AI79" s="130"/>
      <c r="AJ79" s="130"/>
      <c r="AK79" s="130"/>
      <c r="AL79" s="130"/>
      <c r="AM79" s="130"/>
      <c r="AN79" s="6"/>
      <c r="AO79" s="131" t="s">
        <v>164</v>
      </c>
      <c r="AP79" s="45"/>
      <c r="AQ79" s="45"/>
      <c r="AR79" s="45"/>
      <c r="AS79" s="45"/>
      <c r="AT79" s="45"/>
      <c r="AU79" s="45"/>
      <c r="AV79" s="45"/>
      <c r="AW79" s="45"/>
      <c r="AX79" s="45"/>
      <c r="AY79" s="45"/>
      <c r="AZ79" s="45"/>
      <c r="BA79" s="45"/>
      <c r="BB79" s="45"/>
      <c r="BC79" s="45"/>
      <c r="BD79" s="45"/>
      <c r="BE79" s="45"/>
      <c r="BF79" s="45"/>
      <c r="BG79" s="45"/>
    </row>
    <row r="80" spans="1:79" x14ac:dyDescent="0.2">
      <c r="W80" s="126" t="s">
        <v>10</v>
      </c>
      <c r="X80" s="126"/>
      <c r="Y80" s="126"/>
      <c r="Z80" s="126"/>
      <c r="AA80" s="126"/>
      <c r="AB80" s="126"/>
      <c r="AC80" s="126"/>
      <c r="AD80" s="126"/>
      <c r="AE80" s="126"/>
      <c r="AF80" s="126"/>
      <c r="AG80" s="126"/>
      <c r="AH80" s="126"/>
      <c r="AI80" s="126"/>
      <c r="AJ80" s="126"/>
      <c r="AK80" s="126"/>
      <c r="AL80" s="126"/>
      <c r="AM80" s="126"/>
      <c r="AO80" s="126" t="s">
        <v>11</v>
      </c>
      <c r="AP80" s="126"/>
      <c r="AQ80" s="126"/>
      <c r="AR80" s="126"/>
      <c r="AS80" s="126"/>
      <c r="AT80" s="126"/>
      <c r="AU80" s="126"/>
      <c r="AV80" s="126"/>
      <c r="AW80" s="126"/>
      <c r="AX80" s="126"/>
      <c r="AY80" s="126"/>
      <c r="AZ80" s="126"/>
      <c r="BA80" s="126"/>
      <c r="BB80" s="126"/>
      <c r="BC80" s="126"/>
      <c r="BD80" s="126"/>
      <c r="BE80" s="126"/>
      <c r="BF80" s="126"/>
      <c r="BG80" s="126"/>
    </row>
    <row r="81" spans="1:59" ht="15.75" x14ac:dyDescent="0.2">
      <c r="A81" s="52" t="s">
        <v>8</v>
      </c>
      <c r="B81" s="52"/>
      <c r="C81" s="52"/>
      <c r="D81" s="52"/>
      <c r="E81" s="52"/>
      <c r="F81" s="52"/>
    </row>
    <row r="82" spans="1:59" ht="4.5" customHeight="1" x14ac:dyDescent="0.2"/>
    <row r="83" spans="1:59" x14ac:dyDescent="0.2">
      <c r="A83" s="128" t="s">
        <v>163</v>
      </c>
      <c r="B83" s="129"/>
      <c r="C83" s="129"/>
      <c r="D83" s="129"/>
      <c r="E83" s="129"/>
      <c r="F83" s="129"/>
      <c r="G83" s="129"/>
      <c r="H83" s="129"/>
      <c r="I83" s="129"/>
      <c r="J83" s="129"/>
      <c r="K83" s="129"/>
      <c r="L83" s="129"/>
      <c r="M83" s="129"/>
      <c r="N83" s="129"/>
      <c r="O83" s="129"/>
      <c r="P83" s="129"/>
      <c r="Q83" s="129"/>
      <c r="R83" s="129"/>
      <c r="S83" s="129"/>
      <c r="T83" s="129"/>
      <c r="U83" s="129"/>
      <c r="V83" s="129"/>
      <c r="W83" s="130"/>
      <c r="X83" s="130"/>
      <c r="Y83" s="130"/>
      <c r="Z83" s="130"/>
      <c r="AA83" s="130"/>
      <c r="AB83" s="130"/>
      <c r="AC83" s="130"/>
      <c r="AD83" s="130"/>
      <c r="AE83" s="130"/>
      <c r="AF83" s="130"/>
      <c r="AG83" s="130"/>
      <c r="AH83" s="130"/>
      <c r="AI83" s="130"/>
      <c r="AJ83" s="130"/>
      <c r="AK83" s="130"/>
      <c r="AL83" s="130"/>
      <c r="AM83" s="130"/>
      <c r="AN83" s="6"/>
      <c r="AO83" s="131" t="s">
        <v>164</v>
      </c>
      <c r="AP83" s="45"/>
      <c r="AQ83" s="45"/>
      <c r="AR83" s="45"/>
      <c r="AS83" s="45"/>
      <c r="AT83" s="45"/>
      <c r="AU83" s="45"/>
      <c r="AV83" s="45"/>
      <c r="AW83" s="45"/>
      <c r="AX83" s="45"/>
      <c r="AY83" s="45"/>
      <c r="AZ83" s="45"/>
      <c r="BA83" s="45"/>
      <c r="BB83" s="45"/>
      <c r="BC83" s="45"/>
      <c r="BD83" s="45"/>
      <c r="BE83" s="45"/>
      <c r="BF83" s="45"/>
      <c r="BG83" s="45"/>
    </row>
    <row r="84" spans="1:59" x14ac:dyDescent="0.2">
      <c r="I84" s="132" t="s">
        <v>268</v>
      </c>
      <c r="J84" s="132"/>
      <c r="K84" s="132"/>
      <c r="L84" s="132"/>
      <c r="M84" s="132"/>
      <c r="N84" s="132"/>
      <c r="O84" s="132"/>
      <c r="W84" s="126" t="s">
        <v>10</v>
      </c>
      <c r="X84" s="126"/>
      <c r="Y84" s="126"/>
      <c r="Z84" s="126"/>
      <c r="AA84" s="126"/>
      <c r="AB84" s="126"/>
      <c r="AC84" s="126"/>
      <c r="AD84" s="126"/>
      <c r="AE84" s="126"/>
      <c r="AF84" s="126"/>
      <c r="AG84" s="126"/>
      <c r="AH84" s="126"/>
      <c r="AI84" s="126"/>
      <c r="AJ84" s="126"/>
      <c r="AK84" s="126"/>
      <c r="AL84" s="126"/>
      <c r="AM84" s="126"/>
      <c r="AO84" s="126" t="s">
        <v>11</v>
      </c>
      <c r="AP84" s="126"/>
      <c r="AQ84" s="126"/>
      <c r="AR84" s="126"/>
      <c r="AS84" s="126"/>
      <c r="AT84" s="126"/>
      <c r="AU84" s="126"/>
      <c r="AV84" s="126"/>
      <c r="AW84" s="126"/>
      <c r="AX84" s="126"/>
      <c r="AY84" s="126"/>
      <c r="AZ84" s="126"/>
      <c r="BA84" s="126"/>
      <c r="BB84" s="126"/>
      <c r="BC84" s="126"/>
      <c r="BD84" s="126"/>
      <c r="BE84" s="126"/>
      <c r="BF84" s="126"/>
      <c r="BG84" s="126"/>
    </row>
    <row r="85" spans="1:59" ht="0.75" customHeight="1" x14ac:dyDescent="0.2">
      <c r="I85" s="20"/>
      <c r="J85" s="20"/>
      <c r="K85" s="20"/>
      <c r="L85" s="20"/>
      <c r="M85" s="20"/>
      <c r="N85" s="20"/>
      <c r="O85" s="20"/>
    </row>
    <row r="86" spans="1:59" x14ac:dyDescent="0.2">
      <c r="I86" s="127" t="s">
        <v>165</v>
      </c>
      <c r="J86" s="127"/>
      <c r="K86" s="127"/>
      <c r="L86" s="127"/>
      <c r="M86" s="127"/>
      <c r="N86" s="127"/>
      <c r="O86" s="127"/>
    </row>
    <row r="87" spans="1:59" x14ac:dyDescent="0.2">
      <c r="C87" s="1" t="s">
        <v>166</v>
      </c>
    </row>
  </sheetData>
  <mergeCells count="207">
    <mergeCell ref="AK55:AR55"/>
    <mergeCell ref="A56:C56"/>
    <mergeCell ref="D56:AB56"/>
    <mergeCell ref="A59:BL59"/>
    <mergeCell ref="A64:C64"/>
    <mergeCell ref="D64:X64"/>
    <mergeCell ref="A76:F76"/>
    <mergeCell ref="G76:Y76"/>
    <mergeCell ref="A83:V83"/>
    <mergeCell ref="W83:AM83"/>
    <mergeCell ref="AO83:BG83"/>
    <mergeCell ref="A57:C57"/>
    <mergeCell ref="D57:AB57"/>
    <mergeCell ref="AC57:AJ57"/>
    <mergeCell ref="AK57:AR57"/>
    <mergeCell ref="AS57:AZ57"/>
    <mergeCell ref="BA57:BH57"/>
    <mergeCell ref="AS50:BH50"/>
    <mergeCell ref="AS54:BH54"/>
    <mergeCell ref="A55:AB55"/>
    <mergeCell ref="AS55:BH55"/>
    <mergeCell ref="A43:F43"/>
    <mergeCell ref="G43:BL43"/>
    <mergeCell ref="A44:F44"/>
    <mergeCell ref="G44:BL44"/>
    <mergeCell ref="A46:BL46"/>
    <mergeCell ref="A47:BH47"/>
    <mergeCell ref="A48:C49"/>
    <mergeCell ref="D48:AB49"/>
    <mergeCell ref="AC48:AJ49"/>
    <mergeCell ref="AK48:AR49"/>
    <mergeCell ref="AS48:BH49"/>
    <mergeCell ref="A51:C51"/>
    <mergeCell ref="D51:AB51"/>
    <mergeCell ref="AC51:AJ51"/>
    <mergeCell ref="AK51:AR51"/>
    <mergeCell ref="AS51:AZ51"/>
    <mergeCell ref="BA51:BH51"/>
    <mergeCell ref="AC54:AJ54"/>
    <mergeCell ref="AK54:AR54"/>
    <mergeCell ref="D54:AB54"/>
    <mergeCell ref="I86:O86"/>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7:BL77"/>
    <mergeCell ref="W84:AM84"/>
    <mergeCell ref="AO84:BG84"/>
    <mergeCell ref="I84:O84"/>
    <mergeCell ref="A79:V79"/>
    <mergeCell ref="W79:AM79"/>
    <mergeCell ref="AO79:BG79"/>
    <mergeCell ref="W80:AM80"/>
    <mergeCell ref="AO80:BG80"/>
    <mergeCell ref="A81:F81"/>
    <mergeCell ref="Z76:AD76"/>
    <mergeCell ref="AE76:AN76"/>
    <mergeCell ref="AO76:AV76"/>
    <mergeCell ref="AW76:BD76"/>
    <mergeCell ref="BE76:BL76"/>
    <mergeCell ref="AO73:AV73"/>
    <mergeCell ref="AW73:BD73"/>
    <mergeCell ref="BE73:BL73"/>
    <mergeCell ref="A75:F75"/>
    <mergeCell ref="G75:Y75"/>
    <mergeCell ref="Z75:AD75"/>
    <mergeCell ref="AE75:AN75"/>
    <mergeCell ref="AO75:AV75"/>
    <mergeCell ref="AW75:BD75"/>
    <mergeCell ref="BE75:BL75"/>
    <mergeCell ref="Z74:AD74"/>
    <mergeCell ref="AE74:AN74"/>
    <mergeCell ref="AO74:AV74"/>
    <mergeCell ref="AW74:BD74"/>
    <mergeCell ref="Z73:AD73"/>
    <mergeCell ref="AE73:AN73"/>
    <mergeCell ref="A74:F74"/>
    <mergeCell ref="G74:Y74"/>
    <mergeCell ref="BE74:BL74"/>
    <mergeCell ref="Y66:AF66"/>
    <mergeCell ref="AG66:AN66"/>
    <mergeCell ref="AO66:AV66"/>
    <mergeCell ref="Y64:AF64"/>
    <mergeCell ref="A60:AV60"/>
    <mergeCell ref="Y62:AF63"/>
    <mergeCell ref="AG62:AN63"/>
    <mergeCell ref="AO62:AV63"/>
    <mergeCell ref="A66:C66"/>
    <mergeCell ref="D66:X66"/>
    <mergeCell ref="AG64:AN64"/>
    <mergeCell ref="AO64:AV64"/>
    <mergeCell ref="A65:X65"/>
    <mergeCell ref="Y65:AF65"/>
    <mergeCell ref="AG65:AN65"/>
    <mergeCell ref="AO65:AV65"/>
    <mergeCell ref="A62:C63"/>
    <mergeCell ref="D62:X63"/>
    <mergeCell ref="A67:X67"/>
    <mergeCell ref="Y67:AF67"/>
    <mergeCell ref="AG67:AN67"/>
    <mergeCell ref="AO67:AV67"/>
    <mergeCell ref="A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BE72:BL72"/>
    <mergeCell ref="A72:F72"/>
    <mergeCell ref="G72:Y72"/>
    <mergeCell ref="Z72:AD72"/>
    <mergeCell ref="AE72:AN72"/>
    <mergeCell ref="AO72:AV72"/>
    <mergeCell ref="AW72:BD72"/>
    <mergeCell ref="A73:F73"/>
    <mergeCell ref="G73:Y73"/>
    <mergeCell ref="AC50:AJ50"/>
    <mergeCell ref="AK50:AR50"/>
    <mergeCell ref="A41:F41"/>
    <mergeCell ref="G41:BL41"/>
    <mergeCell ref="A42:F42"/>
    <mergeCell ref="G42:BL42"/>
    <mergeCell ref="A50:C50"/>
    <mergeCell ref="D50:AB50"/>
    <mergeCell ref="AC56:AJ56"/>
    <mergeCell ref="AK56:AR56"/>
    <mergeCell ref="AS56:AZ56"/>
    <mergeCell ref="BA56:BH56"/>
    <mergeCell ref="AC55:AJ55"/>
    <mergeCell ref="D52:AB52"/>
    <mergeCell ref="D53:AB53"/>
    <mergeCell ref="A52:C52"/>
    <mergeCell ref="A53:C53"/>
    <mergeCell ref="AC52:AJ52"/>
    <mergeCell ref="AC53:AJ53"/>
    <mergeCell ref="AK52:AR52"/>
    <mergeCell ref="AK53:AR53"/>
    <mergeCell ref="AS52:BH52"/>
    <mergeCell ref="AS53:BH53"/>
    <mergeCell ref="A54:C54"/>
    <mergeCell ref="A26:H26"/>
    <mergeCell ref="I26:S26"/>
    <mergeCell ref="T26:W26"/>
    <mergeCell ref="A28:BL28"/>
    <mergeCell ref="A29:BL29"/>
    <mergeCell ref="A39:BL39"/>
    <mergeCell ref="D23:J23"/>
    <mergeCell ref="L23:AB23"/>
    <mergeCell ref="AC23:BL23"/>
    <mergeCell ref="A25:T25"/>
    <mergeCell ref="U25:AD25"/>
    <mergeCell ref="AE25:AR25"/>
    <mergeCell ref="AS25:BC25"/>
    <mergeCell ref="BD25:BL25"/>
    <mergeCell ref="B31:BL31"/>
    <mergeCell ref="A33:F33"/>
    <mergeCell ref="G33:BL33"/>
    <mergeCell ref="A34:F34"/>
    <mergeCell ref="G34:BL34"/>
    <mergeCell ref="A35:F35"/>
    <mergeCell ref="G35:BL35"/>
    <mergeCell ref="A36:F36"/>
    <mergeCell ref="G36:BL36"/>
    <mergeCell ref="A37:K37"/>
    <mergeCell ref="D20:J20"/>
    <mergeCell ref="L20:BL20"/>
    <mergeCell ref="A22:B22"/>
    <mergeCell ref="D22:J22"/>
    <mergeCell ref="L22:AB22"/>
    <mergeCell ref="AC22:BL22"/>
    <mergeCell ref="D17:J17"/>
    <mergeCell ref="L17:BL17"/>
    <mergeCell ref="A19:B19"/>
    <mergeCell ref="D19:J19"/>
    <mergeCell ref="L19:BL19"/>
    <mergeCell ref="L37:BL37"/>
    <mergeCell ref="A13:BL13"/>
    <mergeCell ref="A14:BL14"/>
    <mergeCell ref="AO1:BL1"/>
    <mergeCell ref="AO2:BL2"/>
    <mergeCell ref="AO3:BL3"/>
    <mergeCell ref="AO4:BL4"/>
    <mergeCell ref="AO5:BL5"/>
    <mergeCell ref="AO6:BF6"/>
    <mergeCell ref="A16:B16"/>
    <mergeCell ref="D16:J16"/>
    <mergeCell ref="L16:BL16"/>
    <mergeCell ref="AO7:BL7"/>
  </mergeCells>
  <conditionalFormatting sqref="G73:L74 G76:L76">
    <cfRule type="cellIs" dxfId="45" priority="27" stopIfTrue="1" operator="equal">
      <formula>$G36</formula>
    </cfRule>
  </conditionalFormatting>
  <conditionalFormatting sqref="D56:I56">
    <cfRule type="cellIs" dxfId="44" priority="28" stopIfTrue="1" operator="equal">
      <formula>$D46</formula>
    </cfRule>
  </conditionalFormatting>
  <conditionalFormatting sqref="D57:I57">
    <cfRule type="cellIs" dxfId="43" priority="57" stopIfTrue="1" operator="equal">
      <formula>$D49</formula>
    </cfRule>
  </conditionalFormatting>
  <conditionalFormatting sqref="G75:L75 G78:L78">
    <cfRule type="cellIs" dxfId="42" priority="25" stopIfTrue="1" operator="equal">
      <formula>$G68</formula>
    </cfRule>
  </conditionalFormatting>
  <conditionalFormatting sqref="A55">
    <cfRule type="cellIs" dxfId="41" priority="2" stopIfTrue="1" operator="equal">
      <formula>$D51</formula>
    </cfRule>
  </conditionalFormatting>
  <conditionalFormatting sqref="D52:I53">
    <cfRule type="cellIs" dxfId="40" priority="1" stopIfTrue="1" operator="equal">
      <formula>$D44</formula>
    </cfRule>
  </conditionalFormatting>
  <conditionalFormatting sqref="G77:L77">
    <cfRule type="cellIs" dxfId="39" priority="67" stopIfTrue="1" operator="equal">
      <formula>$G42</formula>
    </cfRule>
  </conditionalFormatting>
  <pageMargins left="0.31496062992125984" right="0.31496062992125984" top="0" bottom="0" header="0" footer="0"/>
  <pageSetup paperSize="9" scale="79"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3"/>
  <sheetViews>
    <sheetView topLeftCell="A58" zoomScaleNormal="100" zoomScaleSheetLayoutView="100" workbookViewId="0">
      <selection activeCell="A85" sqref="A85:XFD9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61" t="s">
        <v>149</v>
      </c>
      <c r="AP1" s="61"/>
      <c r="AQ1" s="61"/>
      <c r="AR1" s="61"/>
      <c r="AS1" s="61"/>
      <c r="AT1" s="61"/>
      <c r="AU1" s="61"/>
      <c r="AV1" s="61"/>
      <c r="AW1" s="61"/>
      <c r="AX1" s="61"/>
      <c r="AY1" s="61"/>
      <c r="AZ1" s="61"/>
      <c r="BA1" s="61"/>
      <c r="BB1" s="61"/>
      <c r="BC1" s="61"/>
      <c r="BD1" s="61"/>
      <c r="BE1" s="61"/>
      <c r="BF1" s="61"/>
      <c r="BG1" s="61"/>
      <c r="BH1" s="61"/>
      <c r="BI1" s="61"/>
      <c r="BJ1" s="61"/>
      <c r="BK1" s="61"/>
      <c r="BL1" s="61"/>
    </row>
    <row r="2" spans="1:65" ht="15.95" customHeight="1" x14ac:dyDescent="0.2">
      <c r="AO2" s="62" t="s">
        <v>0</v>
      </c>
      <c r="AP2" s="62"/>
      <c r="AQ2" s="62"/>
      <c r="AR2" s="62"/>
      <c r="AS2" s="62"/>
      <c r="AT2" s="62"/>
      <c r="AU2" s="62"/>
      <c r="AV2" s="62"/>
      <c r="AW2" s="62"/>
      <c r="AX2" s="62"/>
      <c r="AY2" s="62"/>
      <c r="AZ2" s="62"/>
      <c r="BA2" s="62"/>
      <c r="BB2" s="62"/>
      <c r="BC2" s="62"/>
      <c r="BD2" s="62"/>
      <c r="BE2" s="62"/>
      <c r="BF2" s="62"/>
      <c r="BG2" s="62"/>
      <c r="BH2" s="62"/>
      <c r="BI2" s="62"/>
      <c r="BJ2" s="62"/>
      <c r="BK2" s="62"/>
      <c r="BL2" s="62"/>
    </row>
    <row r="3" spans="1:65" ht="15" customHeight="1" x14ac:dyDescent="0.2">
      <c r="AO3" s="62" t="s">
        <v>1</v>
      </c>
      <c r="AP3" s="62"/>
      <c r="AQ3" s="62"/>
      <c r="AR3" s="62"/>
      <c r="AS3" s="62"/>
      <c r="AT3" s="62"/>
      <c r="AU3" s="62"/>
      <c r="AV3" s="62"/>
      <c r="AW3" s="62"/>
      <c r="AX3" s="62"/>
      <c r="AY3" s="62"/>
      <c r="AZ3" s="62"/>
      <c r="BA3" s="62"/>
      <c r="BB3" s="62"/>
      <c r="BC3" s="62"/>
      <c r="BD3" s="62"/>
      <c r="BE3" s="62"/>
      <c r="BF3" s="62"/>
      <c r="BG3" s="62"/>
      <c r="BH3" s="62"/>
      <c r="BI3" s="62"/>
      <c r="BJ3" s="62"/>
      <c r="BK3" s="62"/>
      <c r="BL3" s="62"/>
    </row>
    <row r="4" spans="1:65" ht="18.75" customHeight="1" x14ac:dyDescent="0.2">
      <c r="AO4" s="63" t="str">
        <f ca="1">КПК0116013!AO4</f>
        <v>Петрівська сільська рада Сватівського району Луганської області</v>
      </c>
      <c r="AP4" s="64"/>
      <c r="AQ4" s="64"/>
      <c r="AR4" s="64"/>
      <c r="AS4" s="64"/>
      <c r="AT4" s="64"/>
      <c r="AU4" s="64"/>
      <c r="AV4" s="64"/>
      <c r="AW4" s="64"/>
      <c r="AX4" s="64"/>
      <c r="AY4" s="64"/>
      <c r="AZ4" s="64"/>
      <c r="BA4" s="64"/>
      <c r="BB4" s="64"/>
      <c r="BC4" s="64"/>
      <c r="BD4" s="64"/>
      <c r="BE4" s="64"/>
      <c r="BF4" s="64"/>
      <c r="BG4" s="64"/>
      <c r="BH4" s="64"/>
      <c r="BI4" s="64"/>
      <c r="BJ4" s="64"/>
      <c r="BK4" s="64"/>
      <c r="BL4" s="64"/>
    </row>
    <row r="5" spans="1:65" x14ac:dyDescent="0.2">
      <c r="AO5" s="65" t="s">
        <v>26</v>
      </c>
      <c r="AP5" s="65"/>
      <c r="AQ5" s="65"/>
      <c r="AR5" s="65"/>
      <c r="AS5" s="65"/>
      <c r="AT5" s="65"/>
      <c r="AU5" s="65"/>
      <c r="AV5" s="65"/>
      <c r="AW5" s="65"/>
      <c r="AX5" s="65"/>
      <c r="AY5" s="65"/>
      <c r="AZ5" s="65"/>
      <c r="BA5" s="65"/>
      <c r="BB5" s="65"/>
      <c r="BC5" s="65"/>
      <c r="BD5" s="65"/>
      <c r="BE5" s="65"/>
      <c r="BF5" s="65"/>
      <c r="BG5" s="65"/>
      <c r="BH5" s="65"/>
      <c r="BI5" s="65"/>
      <c r="BJ5" s="65"/>
      <c r="BK5" s="65"/>
      <c r="BL5" s="65"/>
    </row>
    <row r="6" spans="1:65" ht="4.5" customHeight="1" x14ac:dyDescent="0.2">
      <c r="AO6" s="66"/>
      <c r="AP6" s="66"/>
      <c r="AQ6" s="66"/>
      <c r="AR6" s="66"/>
      <c r="AS6" s="66"/>
      <c r="AT6" s="66"/>
      <c r="AU6" s="66"/>
      <c r="AV6" s="66"/>
      <c r="AW6" s="66"/>
      <c r="AX6" s="66"/>
      <c r="AY6" s="66"/>
      <c r="AZ6" s="66"/>
      <c r="BA6" s="66"/>
      <c r="BB6" s="66"/>
      <c r="BC6" s="66"/>
      <c r="BD6" s="66"/>
      <c r="BE6" s="66"/>
      <c r="BF6" s="66"/>
    </row>
    <row r="7" spans="1:65" ht="17.25" customHeight="1" x14ac:dyDescent="0.2">
      <c r="AO7" s="51" t="s">
        <v>167</v>
      </c>
      <c r="AP7" s="51"/>
      <c r="AQ7" s="51"/>
      <c r="AR7" s="51"/>
      <c r="AS7" s="51"/>
      <c r="AT7" s="51"/>
      <c r="AU7" s="51"/>
      <c r="AV7" s="51"/>
      <c r="AW7" s="51"/>
      <c r="AX7" s="51"/>
      <c r="AY7" s="51"/>
      <c r="AZ7" s="51"/>
      <c r="BA7" s="51"/>
      <c r="BB7" s="51"/>
      <c r="BC7" s="51"/>
      <c r="BD7" s="51"/>
      <c r="BE7" s="51"/>
      <c r="BF7" s="51"/>
      <c r="BG7" s="51"/>
      <c r="BH7" s="51"/>
      <c r="BI7" s="51"/>
      <c r="BJ7" s="51"/>
      <c r="BK7" s="51"/>
      <c r="BL7" s="51"/>
      <c r="BM7" s="2"/>
    </row>
    <row r="8" spans="1:65" ht="15" customHeight="1" x14ac:dyDescent="0.2">
      <c r="AO8" s="21"/>
      <c r="AP8" s="22"/>
      <c r="AQ8" s="22"/>
      <c r="AR8" s="22"/>
      <c r="AS8" s="22"/>
      <c r="AT8" s="22"/>
      <c r="AU8" s="22"/>
      <c r="AV8" s="22"/>
      <c r="AW8" s="22"/>
      <c r="AX8" s="22"/>
      <c r="AY8" s="22"/>
      <c r="AZ8" s="22"/>
      <c r="BA8" s="22"/>
      <c r="BB8" s="22"/>
      <c r="BC8" s="22"/>
      <c r="BD8" s="22"/>
      <c r="BE8" s="22"/>
      <c r="BF8" s="22"/>
    </row>
    <row r="9" spans="1:65" ht="0.75" customHeight="1" x14ac:dyDescent="0.2">
      <c r="AO9" s="19"/>
      <c r="AP9" s="19"/>
      <c r="AQ9" s="19"/>
      <c r="AR9" s="19"/>
      <c r="AS9" s="19"/>
      <c r="AT9" s="19"/>
      <c r="AU9" s="19"/>
      <c r="AV9" s="19"/>
      <c r="AW9" s="19"/>
      <c r="AX9" s="19"/>
      <c r="AY9" s="19"/>
      <c r="AZ9" s="19"/>
      <c r="BA9" s="19"/>
      <c r="BB9" s="19"/>
      <c r="BC9" s="19"/>
      <c r="BD9" s="19"/>
      <c r="BE9" s="19"/>
      <c r="BF9" s="19"/>
    </row>
    <row r="10" spans="1:65" ht="15.75" hidden="1" customHeight="1" x14ac:dyDescent="0.2">
      <c r="AO10" s="19"/>
      <c r="AP10" s="19"/>
      <c r="AQ10" s="19"/>
      <c r="AR10" s="19"/>
      <c r="AS10" s="19"/>
      <c r="AT10" s="19"/>
      <c r="AU10" s="19"/>
      <c r="AV10" s="19"/>
      <c r="AW10" s="19"/>
      <c r="AX10" s="19"/>
      <c r="AY10" s="19"/>
      <c r="AZ10" s="19"/>
      <c r="BA10" s="19"/>
      <c r="BB10" s="19"/>
      <c r="BC10" s="19"/>
      <c r="BD10" s="19"/>
      <c r="BE10" s="19"/>
      <c r="BF10" s="19"/>
    </row>
    <row r="11" spans="1:65" hidden="1" x14ac:dyDescent="0.2"/>
    <row r="12" spans="1:65" hidden="1" x14ac:dyDescent="0.2"/>
    <row r="13" spans="1:65" ht="15.75" customHeight="1" x14ac:dyDescent="0.2">
      <c r="A13" s="60" t="s">
        <v>27</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row>
    <row r="14" spans="1:65" ht="15.75" customHeight="1" x14ac:dyDescent="0.2">
      <c r="A14" s="60" t="s">
        <v>56</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41">
        <v>1</v>
      </c>
      <c r="B16" s="41"/>
      <c r="C16" s="16"/>
      <c r="D16" s="42" t="s">
        <v>53</v>
      </c>
      <c r="E16" s="43"/>
      <c r="F16" s="43"/>
      <c r="G16" s="43"/>
      <c r="H16" s="43"/>
      <c r="I16" s="43"/>
      <c r="J16" s="43"/>
      <c r="K16" s="16"/>
      <c r="L16" s="44" t="str">
        <f>КПК0116013!L16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row>
    <row r="17" spans="1:64" ht="15.95" customHeight="1" x14ac:dyDescent="0.2">
      <c r="A17" s="9"/>
      <c r="B17" s="9"/>
      <c r="C17" s="9"/>
      <c r="D17" s="46" t="s">
        <v>150</v>
      </c>
      <c r="E17" s="46"/>
      <c r="F17" s="46"/>
      <c r="G17" s="46"/>
      <c r="H17" s="46"/>
      <c r="I17" s="46"/>
      <c r="J17" s="46"/>
      <c r="K17" s="9"/>
      <c r="L17" s="52" t="s">
        <v>2</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41" t="s">
        <v>9</v>
      </c>
      <c r="B19" s="41"/>
      <c r="C19" s="16"/>
      <c r="D19" s="42" t="s">
        <v>59</v>
      </c>
      <c r="E19" s="43"/>
      <c r="F19" s="43"/>
      <c r="G19" s="43"/>
      <c r="H19" s="43"/>
      <c r="I19" s="43"/>
      <c r="J19" s="43"/>
      <c r="K19" s="16"/>
      <c r="L19" s="44"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64" ht="15.95" customHeight="1" x14ac:dyDescent="0.2">
      <c r="A20" s="9"/>
      <c r="B20" s="9"/>
      <c r="C20" s="9"/>
      <c r="D20" s="46" t="s">
        <v>150</v>
      </c>
      <c r="E20" s="46"/>
      <c r="F20" s="46"/>
      <c r="G20" s="46"/>
      <c r="H20" s="46"/>
      <c r="I20" s="46"/>
      <c r="J20" s="46"/>
      <c r="K20" s="9"/>
      <c r="L20" s="52" t="s">
        <v>3</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41">
        <v>3</v>
      </c>
      <c r="B22" s="41"/>
      <c r="C22" s="16"/>
      <c r="D22" s="42" t="s">
        <v>73</v>
      </c>
      <c r="E22" s="43"/>
      <c r="F22" s="43"/>
      <c r="G22" s="43"/>
      <c r="H22" s="43"/>
      <c r="I22" s="43"/>
      <c r="J22" s="43"/>
      <c r="K22" s="16"/>
      <c r="L22" s="42" t="s">
        <v>75</v>
      </c>
      <c r="M22" s="43"/>
      <c r="N22" s="43"/>
      <c r="O22" s="43"/>
      <c r="P22" s="43"/>
      <c r="Q22" s="43"/>
      <c r="R22" s="43"/>
      <c r="S22" s="43"/>
      <c r="T22" s="43"/>
      <c r="U22" s="43"/>
      <c r="V22" s="43"/>
      <c r="W22" s="43"/>
      <c r="X22" s="43"/>
      <c r="Y22" s="43"/>
      <c r="Z22" s="43"/>
      <c r="AA22" s="43"/>
      <c r="AB22" s="43"/>
      <c r="AC22" s="44" t="s">
        <v>74</v>
      </c>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row>
    <row r="23" spans="1:64" ht="20.100000000000001" customHeight="1" x14ac:dyDescent="0.2">
      <c r="A23" s="9"/>
      <c r="B23" s="9"/>
      <c r="C23" s="9"/>
      <c r="D23" s="46" t="s">
        <v>150</v>
      </c>
      <c r="E23" s="46"/>
      <c r="F23" s="46"/>
      <c r="G23" s="46"/>
      <c r="H23" s="46"/>
      <c r="I23" s="46"/>
      <c r="J23" s="46"/>
      <c r="K23" s="9"/>
      <c r="L23" s="52" t="s">
        <v>28</v>
      </c>
      <c r="M23" s="52"/>
      <c r="N23" s="52"/>
      <c r="O23" s="52"/>
      <c r="P23" s="52"/>
      <c r="Q23" s="52"/>
      <c r="R23" s="52"/>
      <c r="S23" s="52"/>
      <c r="T23" s="52"/>
      <c r="U23" s="52"/>
      <c r="V23" s="52"/>
      <c r="W23" s="52"/>
      <c r="X23" s="52"/>
      <c r="Y23" s="52"/>
      <c r="Z23" s="52"/>
      <c r="AA23" s="52"/>
      <c r="AB23" s="52"/>
      <c r="AC23" s="52" t="s">
        <v>4</v>
      </c>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53" t="s">
        <v>5</v>
      </c>
      <c r="B25" s="53"/>
      <c r="C25" s="53"/>
      <c r="D25" s="53"/>
      <c r="E25" s="53"/>
      <c r="F25" s="53"/>
      <c r="G25" s="53"/>
      <c r="H25" s="53"/>
      <c r="I25" s="53"/>
      <c r="J25" s="53"/>
      <c r="K25" s="53"/>
      <c r="L25" s="53"/>
      <c r="M25" s="53"/>
      <c r="N25" s="53"/>
      <c r="O25" s="53"/>
      <c r="P25" s="53"/>
      <c r="Q25" s="53"/>
      <c r="R25" s="53"/>
      <c r="S25" s="53"/>
      <c r="T25" s="53"/>
      <c r="U25" s="54">
        <v>50000</v>
      </c>
      <c r="V25" s="54"/>
      <c r="W25" s="54"/>
      <c r="X25" s="54"/>
      <c r="Y25" s="54"/>
      <c r="Z25" s="54"/>
      <c r="AA25" s="54"/>
      <c r="AB25" s="54"/>
      <c r="AC25" s="54"/>
      <c r="AD25" s="54"/>
      <c r="AE25" s="55" t="s">
        <v>31</v>
      </c>
      <c r="AF25" s="55"/>
      <c r="AG25" s="55"/>
      <c r="AH25" s="55"/>
      <c r="AI25" s="55"/>
      <c r="AJ25" s="55"/>
      <c r="AK25" s="55"/>
      <c r="AL25" s="55"/>
      <c r="AM25" s="55"/>
      <c r="AN25" s="55"/>
      <c r="AO25" s="55"/>
      <c r="AP25" s="55"/>
      <c r="AQ25" s="55"/>
      <c r="AR25" s="55"/>
      <c r="AS25" s="54">
        <v>50000</v>
      </c>
      <c r="AT25" s="54"/>
      <c r="AU25" s="54"/>
      <c r="AV25" s="54"/>
      <c r="AW25" s="54"/>
      <c r="AX25" s="54"/>
      <c r="AY25" s="54"/>
      <c r="AZ25" s="54"/>
      <c r="BA25" s="54"/>
      <c r="BB25" s="54"/>
      <c r="BC25" s="54"/>
      <c r="BD25" s="51" t="s">
        <v>30</v>
      </c>
      <c r="BE25" s="51"/>
      <c r="BF25" s="51"/>
      <c r="BG25" s="51"/>
      <c r="BH25" s="51"/>
      <c r="BI25" s="51"/>
      <c r="BJ25" s="51"/>
      <c r="BK25" s="51"/>
      <c r="BL25" s="51"/>
    </row>
    <row r="26" spans="1:64" ht="24.95" customHeight="1" x14ac:dyDescent="0.2">
      <c r="A26" s="51" t="s">
        <v>29</v>
      </c>
      <c r="B26" s="51"/>
      <c r="C26" s="51"/>
      <c r="D26" s="51"/>
      <c r="E26" s="51"/>
      <c r="F26" s="51"/>
      <c r="G26" s="51"/>
      <c r="H26" s="51"/>
      <c r="I26" s="54">
        <v>0</v>
      </c>
      <c r="J26" s="54"/>
      <c r="K26" s="54"/>
      <c r="L26" s="54"/>
      <c r="M26" s="54"/>
      <c r="N26" s="54"/>
      <c r="O26" s="54"/>
      <c r="P26" s="54"/>
      <c r="Q26" s="54"/>
      <c r="R26" s="54"/>
      <c r="S26" s="54"/>
      <c r="T26" s="51" t="s">
        <v>33</v>
      </c>
      <c r="U26" s="51"/>
      <c r="V26" s="51"/>
      <c r="W26" s="51"/>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62" t="s">
        <v>32</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46.5" customHeight="1" x14ac:dyDescent="0.2">
      <c r="A29" s="67" t="s">
        <v>169</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5">
      <c r="A31" s="15" t="s">
        <v>151</v>
      </c>
      <c r="B31" s="68" t="s">
        <v>152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row>
    <row r="32" spans="1:64" ht="15.9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79" ht="15.95" customHeight="1" x14ac:dyDescent="0.2">
      <c r="A33" s="69" t="s">
        <v>39</v>
      </c>
      <c r="B33" s="70"/>
      <c r="C33" s="70"/>
      <c r="D33" s="70"/>
      <c r="E33" s="70"/>
      <c r="F33" s="71"/>
      <c r="G33" s="69" t="s">
        <v>153</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1"/>
    </row>
    <row r="34" spans="1:79" ht="30.75" customHeight="1" x14ac:dyDescent="0.2">
      <c r="A34" s="48">
        <v>1</v>
      </c>
      <c r="B34" s="49"/>
      <c r="C34" s="49"/>
      <c r="D34" s="49"/>
      <c r="E34" s="49"/>
      <c r="F34" s="50"/>
      <c r="G34" s="144" t="s">
        <v>233</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6"/>
    </row>
    <row r="35" spans="1:79" ht="15.95" customHeight="1" x14ac:dyDescent="0.2">
      <c r="A35" s="48"/>
      <c r="B35" s="49"/>
      <c r="C35" s="49"/>
      <c r="D35" s="49"/>
      <c r="E35" s="49"/>
      <c r="F35" s="50"/>
      <c r="G35" s="48"/>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row>
    <row r="36" spans="1:79" ht="12.75" customHeight="1" x14ac:dyDescent="0.2">
      <c r="A36" s="48"/>
      <c r="B36" s="49"/>
      <c r="C36" s="49"/>
      <c r="D36" s="49"/>
      <c r="E36" s="49"/>
      <c r="F36" s="50"/>
      <c r="G36" s="48"/>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50"/>
    </row>
    <row r="37" spans="1:79" ht="34.5" customHeight="1" x14ac:dyDescent="0.2">
      <c r="A37" s="73" t="s">
        <v>154</v>
      </c>
      <c r="B37" s="73"/>
      <c r="C37" s="73"/>
      <c r="D37" s="73"/>
      <c r="E37" s="73"/>
      <c r="F37" s="73"/>
      <c r="G37" s="73"/>
      <c r="H37" s="73"/>
      <c r="I37" s="73"/>
      <c r="J37" s="73"/>
      <c r="K37" s="73"/>
      <c r="L37" s="163" t="s">
        <v>234</v>
      </c>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row>
    <row r="38" spans="1:79" s="23" customFormat="1" ht="13.5" customHeight="1" x14ac:dyDescent="0.2">
      <c r="A38" s="14"/>
      <c r="B38" s="14"/>
      <c r="C38" s="14"/>
      <c r="D38" s="14"/>
      <c r="E38" s="14"/>
      <c r="F38" s="14"/>
      <c r="G38" s="14"/>
      <c r="H38" s="14"/>
      <c r="I38" s="14"/>
      <c r="J38" s="14"/>
      <c r="K38" s="14"/>
      <c r="L38" s="24"/>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row>
    <row r="39" spans="1:79" s="23" customFormat="1" ht="17.25" customHeight="1" x14ac:dyDescent="0.2">
      <c r="A39" s="51" t="s">
        <v>204</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row>
    <row r="40" spans="1:79" s="23" customFormat="1" ht="12.75" customHeight="1" x14ac:dyDescent="0.2">
      <c r="A40" s="14"/>
      <c r="B40" s="14"/>
      <c r="C40" s="14"/>
      <c r="D40" s="14"/>
      <c r="E40" s="14"/>
      <c r="F40" s="14"/>
      <c r="G40" s="14"/>
      <c r="H40" s="14"/>
      <c r="I40" s="14"/>
      <c r="J40" s="14"/>
      <c r="K40" s="14"/>
      <c r="L40" s="24"/>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row>
    <row r="41" spans="1:79" ht="27.75" customHeight="1" x14ac:dyDescent="0.2">
      <c r="A41" s="82" t="s">
        <v>39</v>
      </c>
      <c r="B41" s="82"/>
      <c r="C41" s="82"/>
      <c r="D41" s="82"/>
      <c r="E41" s="82"/>
      <c r="F41" s="82"/>
      <c r="G41" s="82" t="s">
        <v>34</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row>
    <row r="42" spans="1:79" ht="10.5" hidden="1" customHeight="1" x14ac:dyDescent="0.2">
      <c r="A42" s="56" t="s">
        <v>12</v>
      </c>
      <c r="B42" s="56"/>
      <c r="C42" s="56"/>
      <c r="D42" s="56"/>
      <c r="E42" s="56"/>
      <c r="F42" s="56"/>
      <c r="G42" s="58" t="s">
        <v>13</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c r="CA42" s="1" t="s">
        <v>17</v>
      </c>
    </row>
    <row r="43" spans="1:79" ht="10.5" customHeight="1" x14ac:dyDescent="0.2">
      <c r="A43" s="109" t="s">
        <v>161</v>
      </c>
      <c r="B43" s="109"/>
      <c r="C43" s="109"/>
      <c r="D43" s="109"/>
      <c r="E43" s="109"/>
      <c r="F43" s="109"/>
      <c r="G43" s="79" t="s">
        <v>229</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1"/>
    </row>
    <row r="44" spans="1:79" ht="10.5" customHeight="1" x14ac:dyDescent="0.2">
      <c r="A44" s="109" t="s">
        <v>119</v>
      </c>
      <c r="B44" s="109"/>
      <c r="C44" s="109"/>
      <c r="D44" s="109"/>
      <c r="E44" s="109"/>
      <c r="F44" s="109"/>
      <c r="G44" s="79" t="s">
        <v>101</v>
      </c>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1"/>
    </row>
    <row r="45" spans="1:79" ht="10.5" customHeight="1" x14ac:dyDescent="0.2">
      <c r="A45" s="109" t="s">
        <v>124</v>
      </c>
      <c r="B45" s="109"/>
      <c r="C45" s="109"/>
      <c r="D45" s="109"/>
      <c r="E45" s="109"/>
      <c r="F45" s="109"/>
      <c r="G45" s="79" t="s">
        <v>230</v>
      </c>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1"/>
    </row>
    <row r="46" spans="1:79" ht="10.5" customHeight="1" x14ac:dyDescent="0.2">
      <c r="A46" s="109" t="s">
        <v>183</v>
      </c>
      <c r="B46" s="109"/>
      <c r="C46" s="109"/>
      <c r="D46" s="109"/>
      <c r="E46" s="109"/>
      <c r="F46" s="109"/>
      <c r="G46" s="79" t="s">
        <v>231</v>
      </c>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1"/>
    </row>
    <row r="47" spans="1:79" x14ac:dyDescent="0.2">
      <c r="A47" s="3"/>
      <c r="B47" s="3"/>
      <c r="C47" s="3"/>
      <c r="D47" s="3"/>
      <c r="E47" s="3"/>
      <c r="F47" s="3"/>
      <c r="G47" s="3"/>
      <c r="H47" s="3"/>
      <c r="I47" s="3"/>
      <c r="J47" s="3"/>
      <c r="K47" s="3"/>
      <c r="L47" s="3"/>
      <c r="M47" s="3"/>
      <c r="N47" s="3"/>
      <c r="O47" s="3"/>
      <c r="P47" s="3"/>
      <c r="Q47" s="3"/>
      <c r="R47" s="3"/>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row>
    <row r="48" spans="1:79" ht="15.75" customHeight="1" x14ac:dyDescent="0.2">
      <c r="A48" s="62" t="s">
        <v>236</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row>
    <row r="49" spans="1:79" ht="15" customHeight="1" x14ac:dyDescent="0.2">
      <c r="A49" s="89" t="s">
        <v>157</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165"/>
      <c r="BB49" s="165"/>
      <c r="BC49" s="165"/>
      <c r="BD49" s="165"/>
      <c r="BE49" s="165"/>
      <c r="BF49" s="165"/>
      <c r="BG49" s="165"/>
      <c r="BH49" s="165"/>
      <c r="BI49" s="7"/>
      <c r="BJ49" s="7"/>
      <c r="BK49" s="7"/>
      <c r="BL49" s="7"/>
    </row>
    <row r="50" spans="1:79" ht="15.95" customHeight="1" x14ac:dyDescent="0.2">
      <c r="A50" s="47" t="s">
        <v>39</v>
      </c>
      <c r="B50" s="47"/>
      <c r="C50" s="47"/>
      <c r="D50" s="90" t="s">
        <v>37</v>
      </c>
      <c r="E50" s="91"/>
      <c r="F50" s="91"/>
      <c r="G50" s="91"/>
      <c r="H50" s="91"/>
      <c r="I50" s="91"/>
      <c r="J50" s="91"/>
      <c r="K50" s="91"/>
      <c r="L50" s="91"/>
      <c r="M50" s="91"/>
      <c r="N50" s="91"/>
      <c r="O50" s="91"/>
      <c r="P50" s="91"/>
      <c r="Q50" s="91"/>
      <c r="R50" s="91"/>
      <c r="S50" s="91"/>
      <c r="T50" s="91"/>
      <c r="U50" s="91"/>
      <c r="V50" s="91"/>
      <c r="W50" s="91"/>
      <c r="X50" s="91"/>
      <c r="Y50" s="91"/>
      <c r="Z50" s="91"/>
      <c r="AA50" s="91"/>
      <c r="AB50" s="92"/>
      <c r="AC50" s="47" t="s">
        <v>40</v>
      </c>
      <c r="AD50" s="47"/>
      <c r="AE50" s="47"/>
      <c r="AF50" s="47"/>
      <c r="AG50" s="47"/>
      <c r="AH50" s="47"/>
      <c r="AI50" s="47"/>
      <c r="AJ50" s="47"/>
      <c r="AK50" s="47" t="s">
        <v>41</v>
      </c>
      <c r="AL50" s="47"/>
      <c r="AM50" s="47"/>
      <c r="AN50" s="47"/>
      <c r="AO50" s="47"/>
      <c r="AP50" s="47"/>
      <c r="AQ50" s="47"/>
      <c r="AR50" s="47"/>
      <c r="AS50" s="47" t="s">
        <v>38</v>
      </c>
      <c r="AT50" s="47"/>
      <c r="AU50" s="47"/>
      <c r="AV50" s="47"/>
      <c r="AW50" s="47"/>
      <c r="AX50" s="47"/>
      <c r="AY50" s="47"/>
      <c r="AZ50" s="47"/>
      <c r="BA50" s="35"/>
      <c r="BB50" s="36"/>
      <c r="BC50" s="36"/>
      <c r="BD50" s="36"/>
      <c r="BE50" s="36"/>
      <c r="BF50" s="36"/>
      <c r="BG50" s="36"/>
      <c r="BH50" s="36"/>
    </row>
    <row r="51" spans="1:79" ht="29.1" customHeight="1" x14ac:dyDescent="0.2">
      <c r="A51" s="47"/>
      <c r="B51" s="47"/>
      <c r="C51" s="47"/>
      <c r="D51" s="93"/>
      <c r="E51" s="94"/>
      <c r="F51" s="94"/>
      <c r="G51" s="94"/>
      <c r="H51" s="94"/>
      <c r="I51" s="94"/>
      <c r="J51" s="94"/>
      <c r="K51" s="94"/>
      <c r="L51" s="94"/>
      <c r="M51" s="94"/>
      <c r="N51" s="94"/>
      <c r="O51" s="94"/>
      <c r="P51" s="94"/>
      <c r="Q51" s="94"/>
      <c r="R51" s="94"/>
      <c r="S51" s="94"/>
      <c r="T51" s="94"/>
      <c r="U51" s="94"/>
      <c r="V51" s="94"/>
      <c r="W51" s="94"/>
      <c r="X51" s="94"/>
      <c r="Y51" s="94"/>
      <c r="Z51" s="94"/>
      <c r="AA51" s="94"/>
      <c r="AB51" s="95"/>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35"/>
      <c r="BB51" s="36"/>
      <c r="BC51" s="36"/>
      <c r="BD51" s="36"/>
      <c r="BE51" s="36"/>
      <c r="BF51" s="36"/>
      <c r="BG51" s="36"/>
      <c r="BH51" s="36"/>
    </row>
    <row r="52" spans="1:79" ht="15.75" x14ac:dyDescent="0.2">
      <c r="A52" s="47">
        <v>1</v>
      </c>
      <c r="B52" s="47"/>
      <c r="C52" s="47"/>
      <c r="D52" s="69">
        <v>2</v>
      </c>
      <c r="E52" s="70"/>
      <c r="F52" s="70"/>
      <c r="G52" s="70"/>
      <c r="H52" s="70"/>
      <c r="I52" s="70"/>
      <c r="J52" s="70"/>
      <c r="K52" s="70"/>
      <c r="L52" s="70"/>
      <c r="M52" s="70"/>
      <c r="N52" s="70"/>
      <c r="O52" s="70"/>
      <c r="P52" s="70"/>
      <c r="Q52" s="70"/>
      <c r="R52" s="70"/>
      <c r="S52" s="70"/>
      <c r="T52" s="70"/>
      <c r="U52" s="70"/>
      <c r="V52" s="70"/>
      <c r="W52" s="70"/>
      <c r="X52" s="70"/>
      <c r="Y52" s="70"/>
      <c r="Z52" s="70"/>
      <c r="AA52" s="70"/>
      <c r="AB52" s="71"/>
      <c r="AC52" s="47">
        <v>3</v>
      </c>
      <c r="AD52" s="47"/>
      <c r="AE52" s="47"/>
      <c r="AF52" s="47"/>
      <c r="AG52" s="47"/>
      <c r="AH52" s="47"/>
      <c r="AI52" s="47"/>
      <c r="AJ52" s="47"/>
      <c r="AK52" s="47">
        <v>4</v>
      </c>
      <c r="AL52" s="47"/>
      <c r="AM52" s="47"/>
      <c r="AN52" s="47"/>
      <c r="AO52" s="47"/>
      <c r="AP52" s="47"/>
      <c r="AQ52" s="47"/>
      <c r="AR52" s="47"/>
      <c r="AS52" s="47">
        <v>5</v>
      </c>
      <c r="AT52" s="47"/>
      <c r="AU52" s="47"/>
      <c r="AV52" s="47"/>
      <c r="AW52" s="47"/>
      <c r="AX52" s="47"/>
      <c r="AY52" s="47"/>
      <c r="AZ52" s="47"/>
      <c r="BA52" s="35"/>
      <c r="BB52" s="36"/>
      <c r="BC52" s="36"/>
      <c r="BD52" s="36"/>
      <c r="BE52" s="36"/>
      <c r="BF52" s="36"/>
      <c r="BG52" s="36"/>
      <c r="BH52" s="36"/>
    </row>
    <row r="53" spans="1:79" s="5" customFormat="1" ht="12.75" hidden="1" customHeight="1" x14ac:dyDescent="0.2">
      <c r="A53" s="56" t="s">
        <v>12</v>
      </c>
      <c r="B53" s="56"/>
      <c r="C53" s="56"/>
      <c r="D53" s="96" t="s">
        <v>13</v>
      </c>
      <c r="E53" s="97"/>
      <c r="F53" s="97"/>
      <c r="G53" s="97"/>
      <c r="H53" s="97"/>
      <c r="I53" s="97"/>
      <c r="J53" s="97"/>
      <c r="K53" s="97"/>
      <c r="L53" s="97"/>
      <c r="M53" s="97"/>
      <c r="N53" s="97"/>
      <c r="O53" s="97"/>
      <c r="P53" s="97"/>
      <c r="Q53" s="97"/>
      <c r="R53" s="97"/>
      <c r="S53" s="97"/>
      <c r="T53" s="97"/>
      <c r="U53" s="97"/>
      <c r="V53" s="97"/>
      <c r="W53" s="97"/>
      <c r="X53" s="97"/>
      <c r="Y53" s="97"/>
      <c r="Z53" s="97"/>
      <c r="AA53" s="97"/>
      <c r="AB53" s="98"/>
      <c r="AC53" s="59" t="s">
        <v>14</v>
      </c>
      <c r="AD53" s="59"/>
      <c r="AE53" s="59"/>
      <c r="AF53" s="59"/>
      <c r="AG53" s="59"/>
      <c r="AH53" s="59"/>
      <c r="AI53" s="59"/>
      <c r="AJ53" s="59"/>
      <c r="AK53" s="59" t="s">
        <v>15</v>
      </c>
      <c r="AL53" s="59"/>
      <c r="AM53" s="59"/>
      <c r="AN53" s="59"/>
      <c r="AO53" s="59"/>
      <c r="AP53" s="59"/>
      <c r="AQ53" s="59"/>
      <c r="AR53" s="59"/>
      <c r="AS53" s="75" t="s">
        <v>36</v>
      </c>
      <c r="AT53" s="59"/>
      <c r="AU53" s="59"/>
      <c r="AV53" s="59"/>
      <c r="AW53" s="59"/>
      <c r="AX53" s="59"/>
      <c r="AY53" s="59"/>
      <c r="AZ53" s="59"/>
      <c r="BA53" s="37"/>
      <c r="BB53" s="38"/>
      <c r="BC53" s="38"/>
      <c r="BD53" s="38"/>
      <c r="BE53" s="38"/>
      <c r="BF53" s="38"/>
      <c r="BG53" s="38"/>
      <c r="BH53" s="38"/>
      <c r="CA53" s="5" t="s">
        <v>19</v>
      </c>
    </row>
    <row r="54" spans="1:79" s="5" customFormat="1" x14ac:dyDescent="0.2">
      <c r="A54" s="153">
        <v>1</v>
      </c>
      <c r="B54" s="153"/>
      <c r="C54" s="153"/>
      <c r="D54" s="103" t="s">
        <v>140</v>
      </c>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5"/>
      <c r="AC54" s="102">
        <v>43000</v>
      </c>
      <c r="AD54" s="102"/>
      <c r="AE54" s="102"/>
      <c r="AF54" s="102"/>
      <c r="AG54" s="102"/>
      <c r="AH54" s="102"/>
      <c r="AI54" s="102"/>
      <c r="AJ54" s="102"/>
      <c r="AK54" s="102"/>
      <c r="AL54" s="102"/>
      <c r="AM54" s="102"/>
      <c r="AN54" s="102"/>
      <c r="AO54" s="102"/>
      <c r="AP54" s="102"/>
      <c r="AQ54" s="102"/>
      <c r="AR54" s="102"/>
      <c r="AS54" s="102">
        <f t="shared" ref="AS54:AS58" si="0">U54+AC54</f>
        <v>43000</v>
      </c>
      <c r="AT54" s="102"/>
      <c r="AU54" s="102"/>
      <c r="AV54" s="102"/>
      <c r="AW54" s="102"/>
      <c r="AX54" s="102"/>
      <c r="AY54" s="102"/>
      <c r="AZ54" s="102"/>
      <c r="BA54" s="39"/>
      <c r="BB54" s="40"/>
      <c r="BC54" s="40"/>
      <c r="BD54" s="40"/>
      <c r="BE54" s="40"/>
      <c r="BF54" s="40"/>
      <c r="BG54" s="40"/>
      <c r="BH54" s="40"/>
    </row>
    <row r="55" spans="1:79" s="5" customFormat="1" x14ac:dyDescent="0.2">
      <c r="A55" s="153">
        <v>2</v>
      </c>
      <c r="B55" s="153"/>
      <c r="C55" s="153"/>
      <c r="D55" s="103" t="s">
        <v>141</v>
      </c>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5"/>
      <c r="AC55" s="102">
        <v>2000</v>
      </c>
      <c r="AD55" s="102"/>
      <c r="AE55" s="102"/>
      <c r="AF55" s="102"/>
      <c r="AG55" s="102"/>
      <c r="AH55" s="102"/>
      <c r="AI55" s="102"/>
      <c r="AJ55" s="102"/>
      <c r="AK55" s="102"/>
      <c r="AL55" s="102"/>
      <c r="AM55" s="102"/>
      <c r="AN55" s="102"/>
      <c r="AO55" s="102"/>
      <c r="AP55" s="102"/>
      <c r="AQ55" s="102"/>
      <c r="AR55" s="102"/>
      <c r="AS55" s="102">
        <f t="shared" si="0"/>
        <v>2000</v>
      </c>
      <c r="AT55" s="102"/>
      <c r="AU55" s="102"/>
      <c r="AV55" s="102"/>
      <c r="AW55" s="102"/>
      <c r="AX55" s="102"/>
      <c r="AY55" s="102"/>
      <c r="AZ55" s="102"/>
      <c r="BA55" s="39"/>
      <c r="BB55" s="40"/>
      <c r="BC55" s="40"/>
      <c r="BD55" s="40"/>
      <c r="BE55" s="40"/>
      <c r="BF55" s="40"/>
      <c r="BG55" s="40"/>
      <c r="BH55" s="40"/>
    </row>
    <row r="56" spans="1:79" s="5" customFormat="1" x14ac:dyDescent="0.2">
      <c r="A56" s="153">
        <v>3</v>
      </c>
      <c r="B56" s="153"/>
      <c r="C56" s="153"/>
      <c r="D56" s="103" t="s">
        <v>142</v>
      </c>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5"/>
      <c r="AC56" s="102">
        <v>1000</v>
      </c>
      <c r="AD56" s="102"/>
      <c r="AE56" s="102"/>
      <c r="AF56" s="102"/>
      <c r="AG56" s="102"/>
      <c r="AH56" s="102"/>
      <c r="AI56" s="102"/>
      <c r="AJ56" s="102"/>
      <c r="AK56" s="102"/>
      <c r="AL56" s="102"/>
      <c r="AM56" s="102"/>
      <c r="AN56" s="102"/>
      <c r="AO56" s="102"/>
      <c r="AP56" s="102"/>
      <c r="AQ56" s="102"/>
      <c r="AR56" s="102"/>
      <c r="AS56" s="102">
        <f t="shared" si="0"/>
        <v>1000</v>
      </c>
      <c r="AT56" s="102"/>
      <c r="AU56" s="102"/>
      <c r="AV56" s="102"/>
      <c r="AW56" s="102"/>
      <c r="AX56" s="102"/>
      <c r="AY56" s="102"/>
      <c r="AZ56" s="102"/>
      <c r="BA56" s="39"/>
      <c r="BB56" s="40"/>
      <c r="BC56" s="40"/>
      <c r="BD56" s="40"/>
      <c r="BE56" s="40"/>
      <c r="BF56" s="40"/>
      <c r="BG56" s="40"/>
      <c r="BH56" s="40"/>
    </row>
    <row r="57" spans="1:79" s="5" customFormat="1" x14ac:dyDescent="0.2">
      <c r="A57" s="153">
        <v>4</v>
      </c>
      <c r="B57" s="153"/>
      <c r="C57" s="153"/>
      <c r="D57" s="103" t="s">
        <v>139</v>
      </c>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5"/>
      <c r="AC57" s="102">
        <v>2000</v>
      </c>
      <c r="AD57" s="102"/>
      <c r="AE57" s="102"/>
      <c r="AF57" s="102"/>
      <c r="AG57" s="102"/>
      <c r="AH57" s="102"/>
      <c r="AI57" s="102"/>
      <c r="AJ57" s="102"/>
      <c r="AK57" s="102"/>
      <c r="AL57" s="102"/>
      <c r="AM57" s="102"/>
      <c r="AN57" s="102"/>
      <c r="AO57" s="102"/>
      <c r="AP57" s="102"/>
      <c r="AQ57" s="102"/>
      <c r="AR57" s="102"/>
      <c r="AS57" s="102">
        <f t="shared" si="0"/>
        <v>2000</v>
      </c>
      <c r="AT57" s="102"/>
      <c r="AU57" s="102"/>
      <c r="AV57" s="102"/>
      <c r="AW57" s="102"/>
      <c r="AX57" s="102"/>
      <c r="AY57" s="102"/>
      <c r="AZ57" s="102"/>
      <c r="BA57" s="39"/>
      <c r="BB57" s="40"/>
      <c r="BC57" s="40"/>
      <c r="BD57" s="40"/>
      <c r="BE57" s="40"/>
      <c r="BF57" s="40"/>
      <c r="BG57" s="40"/>
      <c r="BH57" s="40"/>
    </row>
    <row r="58" spans="1:79" s="5" customFormat="1" x14ac:dyDescent="0.2">
      <c r="A58" s="153">
        <v>5</v>
      </c>
      <c r="B58" s="153"/>
      <c r="C58" s="153"/>
      <c r="D58" s="103" t="s">
        <v>232</v>
      </c>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5"/>
      <c r="AC58" s="102">
        <v>2000</v>
      </c>
      <c r="AD58" s="102"/>
      <c r="AE58" s="102"/>
      <c r="AF58" s="102"/>
      <c r="AG58" s="102"/>
      <c r="AH58" s="102"/>
      <c r="AI58" s="102"/>
      <c r="AJ58" s="102"/>
      <c r="AK58" s="102"/>
      <c r="AL58" s="102"/>
      <c r="AM58" s="102"/>
      <c r="AN58" s="102"/>
      <c r="AO58" s="102"/>
      <c r="AP58" s="102"/>
      <c r="AQ58" s="102"/>
      <c r="AR58" s="102"/>
      <c r="AS58" s="102">
        <f t="shared" si="0"/>
        <v>2000</v>
      </c>
      <c r="AT58" s="102"/>
      <c r="AU58" s="102"/>
      <c r="AV58" s="102"/>
      <c r="AW58" s="102"/>
      <c r="AX58" s="102"/>
      <c r="AY58" s="102"/>
      <c r="AZ58" s="102"/>
      <c r="BA58" s="39"/>
      <c r="BB58" s="40"/>
      <c r="BC58" s="40"/>
      <c r="BD58" s="40"/>
      <c r="BE58" s="40"/>
      <c r="BF58" s="40"/>
      <c r="BG58" s="40"/>
      <c r="BH58" s="40"/>
    </row>
    <row r="59" spans="1:79" s="5" customFormat="1" x14ac:dyDescent="0.2">
      <c r="A59" s="153"/>
      <c r="B59" s="153"/>
      <c r="C59" s="153"/>
      <c r="D59" s="103" t="s">
        <v>52</v>
      </c>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5"/>
      <c r="AC59" s="102">
        <f>SUM(AC54:AJ58)</f>
        <v>50000</v>
      </c>
      <c r="AD59" s="102"/>
      <c r="AE59" s="102"/>
      <c r="AF59" s="102"/>
      <c r="AG59" s="102"/>
      <c r="AH59" s="102"/>
      <c r="AI59" s="102"/>
      <c r="AJ59" s="102"/>
      <c r="AK59" s="102">
        <f>SUM(AK54:AR58)</f>
        <v>0</v>
      </c>
      <c r="AL59" s="102"/>
      <c r="AM59" s="102"/>
      <c r="AN59" s="102"/>
      <c r="AO59" s="102"/>
      <c r="AP59" s="102"/>
      <c r="AQ59" s="102"/>
      <c r="AR59" s="102"/>
      <c r="AS59" s="102">
        <f>U59+AC59</f>
        <v>50000</v>
      </c>
      <c r="AT59" s="102"/>
      <c r="AU59" s="102"/>
      <c r="AV59" s="102"/>
      <c r="AW59" s="102"/>
      <c r="AX59" s="102"/>
      <c r="AY59" s="102"/>
      <c r="AZ59" s="102"/>
      <c r="BA59" s="39"/>
      <c r="BB59" s="40"/>
      <c r="BC59" s="40"/>
      <c r="BD59" s="40"/>
      <c r="BE59" s="40"/>
      <c r="BF59" s="40"/>
      <c r="BG59" s="40"/>
      <c r="BH59" s="40"/>
      <c r="CA59" s="5" t="s">
        <v>20</v>
      </c>
    </row>
    <row r="61" spans="1:79" ht="15.75" customHeight="1" x14ac:dyDescent="0.2">
      <c r="A61" s="62" t="s">
        <v>237</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row>
    <row r="62" spans="1:79" ht="15" customHeight="1" x14ac:dyDescent="0.2">
      <c r="A62" s="89" t="s">
        <v>157</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7"/>
      <c r="AX62" s="7"/>
      <c r="AY62" s="7"/>
      <c r="AZ62" s="7"/>
      <c r="BA62" s="7"/>
      <c r="BB62" s="7"/>
      <c r="BC62" s="7"/>
      <c r="BD62" s="7"/>
      <c r="BE62" s="7"/>
      <c r="BF62" s="7"/>
      <c r="BG62" s="7"/>
      <c r="BH62" s="7"/>
      <c r="BI62" s="7"/>
      <c r="BJ62" s="7"/>
      <c r="BK62" s="7"/>
      <c r="BL62" s="7"/>
    </row>
    <row r="63" spans="1:79" ht="29.1" customHeight="1" x14ac:dyDescent="0.2">
      <c r="A63" s="47" t="s">
        <v>39</v>
      </c>
      <c r="B63" s="47"/>
      <c r="C63" s="47"/>
      <c r="D63" s="91" t="s">
        <v>159</v>
      </c>
      <c r="E63" s="91"/>
      <c r="F63" s="91"/>
      <c r="G63" s="91"/>
      <c r="H63" s="91"/>
      <c r="I63" s="91"/>
      <c r="J63" s="91"/>
      <c r="K63" s="91"/>
      <c r="L63" s="91"/>
      <c r="M63" s="91"/>
      <c r="N63" s="91"/>
      <c r="O63" s="91"/>
      <c r="P63" s="91"/>
      <c r="Q63" s="91"/>
      <c r="R63" s="91"/>
      <c r="S63" s="91"/>
      <c r="T63" s="91"/>
      <c r="U63" s="91"/>
      <c r="V63" s="91"/>
      <c r="W63" s="91"/>
      <c r="X63" s="92"/>
      <c r="Y63" s="47" t="s">
        <v>40</v>
      </c>
      <c r="Z63" s="47"/>
      <c r="AA63" s="47"/>
      <c r="AB63" s="47"/>
      <c r="AC63" s="47"/>
      <c r="AD63" s="47"/>
      <c r="AE63" s="47"/>
      <c r="AF63" s="47"/>
      <c r="AG63" s="47" t="s">
        <v>41</v>
      </c>
      <c r="AH63" s="47"/>
      <c r="AI63" s="47"/>
      <c r="AJ63" s="47"/>
      <c r="AK63" s="47"/>
      <c r="AL63" s="47"/>
      <c r="AM63" s="47"/>
      <c r="AN63" s="47"/>
      <c r="AO63" s="47" t="s">
        <v>38</v>
      </c>
      <c r="AP63" s="47"/>
      <c r="AQ63" s="47"/>
      <c r="AR63" s="47"/>
      <c r="AS63" s="47"/>
      <c r="AT63" s="47"/>
      <c r="AU63" s="47"/>
      <c r="AV63" s="47"/>
    </row>
    <row r="64" spans="1:79" ht="15.95" customHeight="1" x14ac:dyDescent="0.2">
      <c r="A64" s="47"/>
      <c r="B64" s="47"/>
      <c r="C64" s="47"/>
      <c r="D64" s="94"/>
      <c r="E64" s="94"/>
      <c r="F64" s="94"/>
      <c r="G64" s="94"/>
      <c r="H64" s="94"/>
      <c r="I64" s="94"/>
      <c r="J64" s="94"/>
      <c r="K64" s="94"/>
      <c r="L64" s="94"/>
      <c r="M64" s="94"/>
      <c r="N64" s="94"/>
      <c r="O64" s="94"/>
      <c r="P64" s="94"/>
      <c r="Q64" s="94"/>
      <c r="R64" s="94"/>
      <c r="S64" s="94"/>
      <c r="T64" s="94"/>
      <c r="U64" s="94"/>
      <c r="V64" s="94"/>
      <c r="W64" s="94"/>
      <c r="X64" s="95"/>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row>
    <row r="65" spans="1:79" ht="12.75" customHeight="1" x14ac:dyDescent="0.2">
      <c r="A65" s="69">
        <v>1</v>
      </c>
      <c r="B65" s="70"/>
      <c r="C65" s="70"/>
      <c r="D65" s="70">
        <v>2</v>
      </c>
      <c r="E65" s="70"/>
      <c r="F65" s="70"/>
      <c r="G65" s="70"/>
      <c r="H65" s="70"/>
      <c r="I65" s="70"/>
      <c r="J65" s="70"/>
      <c r="K65" s="70"/>
      <c r="L65" s="70"/>
      <c r="M65" s="70"/>
      <c r="N65" s="70"/>
      <c r="O65" s="70"/>
      <c r="P65" s="70"/>
      <c r="Q65" s="70"/>
      <c r="R65" s="70"/>
      <c r="S65" s="70"/>
      <c r="T65" s="70"/>
      <c r="U65" s="70"/>
      <c r="V65" s="70"/>
      <c r="W65" s="70"/>
      <c r="X65" s="71"/>
      <c r="Y65" s="47">
        <v>3</v>
      </c>
      <c r="Z65" s="47"/>
      <c r="AA65" s="47"/>
      <c r="AB65" s="47"/>
      <c r="AC65" s="47"/>
      <c r="AD65" s="47"/>
      <c r="AE65" s="47"/>
      <c r="AF65" s="47"/>
      <c r="AG65" s="47">
        <v>4</v>
      </c>
      <c r="AH65" s="47"/>
      <c r="AI65" s="47"/>
      <c r="AJ65" s="47"/>
      <c r="AK65" s="47"/>
      <c r="AL65" s="47"/>
      <c r="AM65" s="47"/>
      <c r="AN65" s="47"/>
      <c r="AO65" s="47">
        <v>5</v>
      </c>
      <c r="AP65" s="47"/>
      <c r="AQ65" s="47"/>
      <c r="AR65" s="47"/>
      <c r="AS65" s="47"/>
      <c r="AT65" s="47"/>
      <c r="AU65" s="47"/>
      <c r="AV65" s="47"/>
      <c r="CA65" s="1" t="s">
        <v>21</v>
      </c>
    </row>
    <row r="66" spans="1:79" s="5" customFormat="1" ht="12.75" hidden="1" customHeight="1" x14ac:dyDescent="0.2">
      <c r="A66" s="58" t="s">
        <v>13</v>
      </c>
      <c r="B66" s="77"/>
      <c r="C66" s="77"/>
      <c r="D66" s="77"/>
      <c r="E66" s="77"/>
      <c r="F66" s="77"/>
      <c r="G66" s="77"/>
      <c r="H66" s="77"/>
      <c r="I66" s="77"/>
      <c r="J66" s="77"/>
      <c r="K66" s="77"/>
      <c r="L66" s="77"/>
      <c r="M66" s="77"/>
      <c r="N66" s="77"/>
      <c r="O66" s="77"/>
      <c r="P66" s="77"/>
      <c r="Q66" s="77"/>
      <c r="R66" s="77"/>
      <c r="S66" s="77"/>
      <c r="T66" s="77"/>
      <c r="U66" s="77"/>
      <c r="V66" s="77"/>
      <c r="W66" s="77"/>
      <c r="X66" s="78"/>
      <c r="Y66" s="59" t="s">
        <v>14</v>
      </c>
      <c r="Z66" s="59"/>
      <c r="AA66" s="59"/>
      <c r="AB66" s="59"/>
      <c r="AC66" s="59"/>
      <c r="AD66" s="59"/>
      <c r="AE66" s="59"/>
      <c r="AF66" s="59"/>
      <c r="AG66" s="59" t="s">
        <v>15</v>
      </c>
      <c r="AH66" s="59"/>
      <c r="AI66" s="59"/>
      <c r="AJ66" s="59"/>
      <c r="AK66" s="59"/>
      <c r="AL66" s="59"/>
      <c r="AM66" s="59"/>
      <c r="AN66" s="59"/>
      <c r="AO66" s="59" t="s">
        <v>16</v>
      </c>
      <c r="AP66" s="59"/>
      <c r="AQ66" s="59"/>
      <c r="AR66" s="59"/>
      <c r="AS66" s="59"/>
      <c r="AT66" s="59"/>
      <c r="AU66" s="59"/>
      <c r="AV66" s="59"/>
      <c r="AW66" s="1"/>
      <c r="AX66" s="1"/>
      <c r="AY66" s="1"/>
      <c r="AZ66" s="1"/>
      <c r="BA66" s="1"/>
      <c r="BB66" s="1"/>
      <c r="BC66" s="1"/>
      <c r="BD66" s="1"/>
      <c r="BE66" s="1"/>
      <c r="BF66" s="1"/>
      <c r="BG66" s="1"/>
      <c r="BH66" s="1"/>
      <c r="BI66" s="1"/>
      <c r="BJ66" s="1"/>
      <c r="BK66" s="1"/>
      <c r="BL66" s="1"/>
      <c r="CA66" s="5" t="s">
        <v>22</v>
      </c>
    </row>
    <row r="67" spans="1:79" ht="36.75" customHeight="1" x14ac:dyDescent="0.2">
      <c r="A67" s="106">
        <v>1</v>
      </c>
      <c r="B67" s="107"/>
      <c r="C67" s="107"/>
      <c r="D67" s="103" t="s">
        <v>235</v>
      </c>
      <c r="E67" s="104"/>
      <c r="F67" s="104"/>
      <c r="G67" s="104"/>
      <c r="H67" s="104"/>
      <c r="I67" s="104"/>
      <c r="J67" s="104"/>
      <c r="K67" s="104"/>
      <c r="L67" s="104"/>
      <c r="M67" s="104"/>
      <c r="N67" s="104"/>
      <c r="O67" s="104"/>
      <c r="P67" s="104"/>
      <c r="Q67" s="104"/>
      <c r="R67" s="104"/>
      <c r="S67" s="104"/>
      <c r="T67" s="104"/>
      <c r="U67" s="104"/>
      <c r="V67" s="104"/>
      <c r="W67" s="104"/>
      <c r="X67" s="105"/>
      <c r="Y67" s="102">
        <v>50000</v>
      </c>
      <c r="Z67" s="102"/>
      <c r="AA67" s="102"/>
      <c r="AB67" s="102"/>
      <c r="AC67" s="102"/>
      <c r="AD67" s="102"/>
      <c r="AE67" s="102"/>
      <c r="AF67" s="102"/>
      <c r="AG67" s="102"/>
      <c r="AH67" s="102"/>
      <c r="AI67" s="102"/>
      <c r="AJ67" s="102"/>
      <c r="AK67" s="102"/>
      <c r="AL67" s="102"/>
      <c r="AM67" s="102"/>
      <c r="AN67" s="102"/>
      <c r="AO67" s="102">
        <f>Y67+AG67</f>
        <v>50000</v>
      </c>
      <c r="AP67" s="102"/>
      <c r="AQ67" s="102"/>
      <c r="AR67" s="102"/>
      <c r="AS67" s="102"/>
      <c r="AT67" s="102"/>
      <c r="AU67" s="102"/>
      <c r="AV67" s="102"/>
    </row>
    <row r="68" spans="1:79" ht="15.75" customHeight="1" x14ac:dyDescent="0.2">
      <c r="A68" s="103" t="s">
        <v>38</v>
      </c>
      <c r="B68" s="104"/>
      <c r="C68" s="104"/>
      <c r="D68" s="104"/>
      <c r="E68" s="104"/>
      <c r="F68" s="104"/>
      <c r="G68" s="104"/>
      <c r="H68" s="104"/>
      <c r="I68" s="104"/>
      <c r="J68" s="104"/>
      <c r="K68" s="104"/>
      <c r="L68" s="104"/>
      <c r="M68" s="104"/>
      <c r="N68" s="104"/>
      <c r="O68" s="104"/>
      <c r="P68" s="104"/>
      <c r="Q68" s="104"/>
      <c r="R68" s="104"/>
      <c r="S68" s="104"/>
      <c r="T68" s="104"/>
      <c r="U68" s="104"/>
      <c r="V68" s="104"/>
      <c r="W68" s="104"/>
      <c r="X68" s="105"/>
      <c r="Y68" s="102">
        <f>Y67</f>
        <v>50000</v>
      </c>
      <c r="Z68" s="102"/>
      <c r="AA68" s="102"/>
      <c r="AB68" s="102"/>
      <c r="AC68" s="102"/>
      <c r="AD68" s="102"/>
      <c r="AE68" s="102"/>
      <c r="AF68" s="102"/>
      <c r="AG68" s="102">
        <f>AG67</f>
        <v>0</v>
      </c>
      <c r="AH68" s="102"/>
      <c r="AI68" s="102"/>
      <c r="AJ68" s="102"/>
      <c r="AK68" s="102"/>
      <c r="AL68" s="102"/>
      <c r="AM68" s="102"/>
      <c r="AN68" s="102"/>
      <c r="AO68" s="102">
        <f>Y68+AG68</f>
        <v>50000</v>
      </c>
      <c r="AP68" s="102"/>
      <c r="AQ68" s="102"/>
      <c r="AR68" s="102"/>
      <c r="AS68" s="102"/>
      <c r="AT68" s="102"/>
      <c r="AU68" s="102"/>
      <c r="AV68" s="102"/>
      <c r="AW68" s="5"/>
      <c r="AX68" s="5"/>
      <c r="AY68" s="5"/>
      <c r="AZ68" s="5"/>
      <c r="BA68" s="5"/>
      <c r="BB68" s="5"/>
      <c r="BC68" s="5"/>
      <c r="BD68" s="5"/>
      <c r="BE68" s="5"/>
      <c r="BF68" s="5"/>
      <c r="BG68" s="5"/>
      <c r="BH68" s="5"/>
      <c r="BI68" s="5"/>
      <c r="BJ68" s="5"/>
      <c r="BK68" s="5"/>
      <c r="BL68" s="5"/>
    </row>
    <row r="70" spans="1:79" ht="15.75" customHeight="1" x14ac:dyDescent="0.2">
      <c r="A70" s="51" t="s">
        <v>202</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row>
    <row r="71" spans="1:79" ht="30" customHeight="1" x14ac:dyDescent="0.2">
      <c r="A71" s="47" t="s">
        <v>39</v>
      </c>
      <c r="B71" s="47"/>
      <c r="C71" s="47"/>
      <c r="D71" s="47"/>
      <c r="E71" s="47"/>
      <c r="F71" s="47"/>
      <c r="G71" s="69" t="s">
        <v>42</v>
      </c>
      <c r="H71" s="70"/>
      <c r="I71" s="70"/>
      <c r="J71" s="70"/>
      <c r="K71" s="70"/>
      <c r="L71" s="70"/>
      <c r="M71" s="70"/>
      <c r="N71" s="70"/>
      <c r="O71" s="70"/>
      <c r="P71" s="70"/>
      <c r="Q71" s="70"/>
      <c r="R71" s="70"/>
      <c r="S71" s="70"/>
      <c r="T71" s="70"/>
      <c r="U71" s="70"/>
      <c r="V71" s="70"/>
      <c r="W71" s="70"/>
      <c r="X71" s="70"/>
      <c r="Y71" s="71"/>
      <c r="Z71" s="47" t="s">
        <v>7</v>
      </c>
      <c r="AA71" s="47"/>
      <c r="AB71" s="47"/>
      <c r="AC71" s="47"/>
      <c r="AD71" s="47"/>
      <c r="AE71" s="47" t="s">
        <v>6</v>
      </c>
      <c r="AF71" s="47"/>
      <c r="AG71" s="47"/>
      <c r="AH71" s="47"/>
      <c r="AI71" s="47"/>
      <c r="AJ71" s="47"/>
      <c r="AK71" s="47"/>
      <c r="AL71" s="47"/>
      <c r="AM71" s="47"/>
      <c r="AN71" s="47"/>
      <c r="AO71" s="69" t="s">
        <v>40</v>
      </c>
      <c r="AP71" s="70"/>
      <c r="AQ71" s="70"/>
      <c r="AR71" s="70"/>
      <c r="AS71" s="70"/>
      <c r="AT71" s="70"/>
      <c r="AU71" s="70"/>
      <c r="AV71" s="71"/>
      <c r="AW71" s="69" t="s">
        <v>41</v>
      </c>
      <c r="AX71" s="70"/>
      <c r="AY71" s="70"/>
      <c r="AZ71" s="70"/>
      <c r="BA71" s="70"/>
      <c r="BB71" s="70"/>
      <c r="BC71" s="70"/>
      <c r="BD71" s="71"/>
      <c r="BE71" s="69" t="s">
        <v>38</v>
      </c>
      <c r="BF71" s="70"/>
      <c r="BG71" s="70"/>
      <c r="BH71" s="70"/>
      <c r="BI71" s="70"/>
      <c r="BJ71" s="70"/>
      <c r="BK71" s="70"/>
      <c r="BL71" s="71"/>
    </row>
    <row r="72" spans="1:79" ht="15.75" customHeight="1" x14ac:dyDescent="0.2">
      <c r="A72" s="47">
        <v>1</v>
      </c>
      <c r="B72" s="47"/>
      <c r="C72" s="47"/>
      <c r="D72" s="47"/>
      <c r="E72" s="47"/>
      <c r="F72" s="47"/>
      <c r="G72" s="69">
        <v>2</v>
      </c>
      <c r="H72" s="70"/>
      <c r="I72" s="70"/>
      <c r="J72" s="70"/>
      <c r="K72" s="70"/>
      <c r="L72" s="70"/>
      <c r="M72" s="70"/>
      <c r="N72" s="70"/>
      <c r="O72" s="70"/>
      <c r="P72" s="70"/>
      <c r="Q72" s="70"/>
      <c r="R72" s="70"/>
      <c r="S72" s="70"/>
      <c r="T72" s="70"/>
      <c r="U72" s="70"/>
      <c r="V72" s="70"/>
      <c r="W72" s="70"/>
      <c r="X72" s="70"/>
      <c r="Y72" s="71"/>
      <c r="Z72" s="47">
        <v>3</v>
      </c>
      <c r="AA72" s="47"/>
      <c r="AB72" s="47"/>
      <c r="AC72" s="47"/>
      <c r="AD72" s="47"/>
      <c r="AE72" s="47">
        <v>4</v>
      </c>
      <c r="AF72" s="47"/>
      <c r="AG72" s="47"/>
      <c r="AH72" s="47"/>
      <c r="AI72" s="47"/>
      <c r="AJ72" s="47"/>
      <c r="AK72" s="47"/>
      <c r="AL72" s="47"/>
      <c r="AM72" s="47"/>
      <c r="AN72" s="47"/>
      <c r="AO72" s="47">
        <v>5</v>
      </c>
      <c r="AP72" s="47"/>
      <c r="AQ72" s="47"/>
      <c r="AR72" s="47"/>
      <c r="AS72" s="47"/>
      <c r="AT72" s="47"/>
      <c r="AU72" s="47"/>
      <c r="AV72" s="47"/>
      <c r="AW72" s="47">
        <v>6</v>
      </c>
      <c r="AX72" s="47"/>
      <c r="AY72" s="47"/>
      <c r="AZ72" s="47"/>
      <c r="BA72" s="47"/>
      <c r="BB72" s="47"/>
      <c r="BC72" s="47"/>
      <c r="BD72" s="47"/>
      <c r="BE72" s="47">
        <v>7</v>
      </c>
      <c r="BF72" s="47"/>
      <c r="BG72" s="47"/>
      <c r="BH72" s="47"/>
      <c r="BI72" s="47"/>
      <c r="BJ72" s="47"/>
      <c r="BK72" s="47"/>
      <c r="BL72" s="47"/>
    </row>
    <row r="73" spans="1:79" ht="12.75" customHeight="1" x14ac:dyDescent="0.2">
      <c r="A73" s="56"/>
      <c r="B73" s="56"/>
      <c r="C73" s="56"/>
      <c r="D73" s="56"/>
      <c r="E73" s="56"/>
      <c r="F73" s="56"/>
      <c r="G73" s="103" t="s">
        <v>239</v>
      </c>
      <c r="H73" s="104"/>
      <c r="I73" s="104"/>
      <c r="J73" s="104"/>
      <c r="K73" s="104"/>
      <c r="L73" s="104"/>
      <c r="M73" s="104"/>
      <c r="N73" s="104"/>
      <c r="O73" s="104"/>
      <c r="P73" s="104"/>
      <c r="Q73" s="104"/>
      <c r="R73" s="104"/>
      <c r="S73" s="104"/>
      <c r="T73" s="104"/>
      <c r="U73" s="104"/>
      <c r="V73" s="104"/>
      <c r="W73" s="104"/>
      <c r="X73" s="104"/>
      <c r="Y73" s="105"/>
      <c r="Z73" s="75"/>
      <c r="AA73" s="75"/>
      <c r="AB73" s="75"/>
      <c r="AC73" s="75"/>
      <c r="AD73" s="75"/>
      <c r="AE73" s="110"/>
      <c r="AF73" s="110"/>
      <c r="AG73" s="110"/>
      <c r="AH73" s="110"/>
      <c r="AI73" s="110"/>
      <c r="AJ73" s="110"/>
      <c r="AK73" s="110"/>
      <c r="AL73" s="110"/>
      <c r="AM73" s="110"/>
      <c r="AN73" s="79"/>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row>
    <row r="74" spans="1:79" ht="12.75" customHeight="1" x14ac:dyDescent="0.2">
      <c r="A74" s="96"/>
      <c r="B74" s="97"/>
      <c r="C74" s="97"/>
      <c r="D74" s="97"/>
      <c r="E74" s="97"/>
      <c r="F74" s="98"/>
      <c r="G74" s="79" t="s">
        <v>238</v>
      </c>
      <c r="H74" s="80"/>
      <c r="I74" s="80"/>
      <c r="J74" s="80"/>
      <c r="K74" s="80"/>
      <c r="L74" s="80"/>
      <c r="M74" s="80"/>
      <c r="N74" s="80"/>
      <c r="O74" s="80"/>
      <c r="P74" s="80"/>
      <c r="Q74" s="80"/>
      <c r="R74" s="80"/>
      <c r="S74" s="80"/>
      <c r="T74" s="80"/>
      <c r="U74" s="80"/>
      <c r="V74" s="80"/>
      <c r="W74" s="80"/>
      <c r="X74" s="80"/>
      <c r="Y74" s="81"/>
      <c r="Z74" s="75" t="s">
        <v>211</v>
      </c>
      <c r="AA74" s="75"/>
      <c r="AB74" s="75"/>
      <c r="AC74" s="75"/>
      <c r="AD74" s="75"/>
      <c r="AE74" s="110" t="s">
        <v>100</v>
      </c>
      <c r="AF74" s="110"/>
      <c r="AG74" s="110"/>
      <c r="AH74" s="110"/>
      <c r="AI74" s="110"/>
      <c r="AJ74" s="110"/>
      <c r="AK74" s="110"/>
      <c r="AL74" s="110"/>
      <c r="AM74" s="110"/>
      <c r="AN74" s="79"/>
      <c r="AO74" s="111">
        <v>50000</v>
      </c>
      <c r="AP74" s="111"/>
      <c r="AQ74" s="111"/>
      <c r="AR74" s="111"/>
      <c r="AS74" s="111"/>
      <c r="AT74" s="111"/>
      <c r="AU74" s="111"/>
      <c r="AV74" s="111"/>
      <c r="AW74" s="111"/>
      <c r="AX74" s="111"/>
      <c r="AY74" s="111"/>
      <c r="AZ74" s="111"/>
      <c r="BA74" s="111"/>
      <c r="BB74" s="111"/>
      <c r="BC74" s="111"/>
      <c r="BD74" s="111"/>
      <c r="BE74" s="111">
        <f>AO74</f>
        <v>50000</v>
      </c>
      <c r="BF74" s="111"/>
      <c r="BG74" s="111"/>
      <c r="BH74" s="111"/>
      <c r="BI74" s="111"/>
      <c r="BJ74" s="111"/>
      <c r="BK74" s="111"/>
      <c r="BL74" s="111"/>
    </row>
    <row r="75" spans="1:79" ht="12.75" customHeight="1" x14ac:dyDescent="0.2">
      <c r="A75" s="56"/>
      <c r="B75" s="56"/>
      <c r="C75" s="56"/>
      <c r="D75" s="56"/>
      <c r="E75" s="56"/>
      <c r="F75" s="56"/>
      <c r="G75" s="103" t="s">
        <v>240</v>
      </c>
      <c r="H75" s="104"/>
      <c r="I75" s="104"/>
      <c r="J75" s="104"/>
      <c r="K75" s="104"/>
      <c r="L75" s="104"/>
      <c r="M75" s="104"/>
      <c r="N75" s="104"/>
      <c r="O75" s="104"/>
      <c r="P75" s="104"/>
      <c r="Q75" s="104"/>
      <c r="R75" s="104"/>
      <c r="S75" s="104"/>
      <c r="T75" s="104"/>
      <c r="U75" s="104"/>
      <c r="V75" s="104"/>
      <c r="W75" s="104"/>
      <c r="X75" s="104"/>
      <c r="Y75" s="105"/>
      <c r="Z75" s="75"/>
      <c r="AA75" s="75"/>
      <c r="AB75" s="75"/>
      <c r="AC75" s="75"/>
      <c r="AD75" s="75"/>
      <c r="AE75" s="110"/>
      <c r="AF75" s="110"/>
      <c r="AG75" s="110"/>
      <c r="AH75" s="110"/>
      <c r="AI75" s="110"/>
      <c r="AJ75" s="110"/>
      <c r="AK75" s="110"/>
      <c r="AL75" s="110"/>
      <c r="AM75" s="110"/>
      <c r="AN75" s="79"/>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row>
    <row r="76" spans="1:79" ht="12.75" customHeight="1" x14ac:dyDescent="0.2">
      <c r="A76" s="56"/>
      <c r="B76" s="56"/>
      <c r="C76" s="56"/>
      <c r="D76" s="56"/>
      <c r="E76" s="56"/>
      <c r="F76" s="56"/>
      <c r="G76" s="79" t="s">
        <v>241</v>
      </c>
      <c r="H76" s="80"/>
      <c r="I76" s="80"/>
      <c r="J76" s="80"/>
      <c r="K76" s="80"/>
      <c r="L76" s="80"/>
      <c r="M76" s="80"/>
      <c r="N76" s="80"/>
      <c r="O76" s="80"/>
      <c r="P76" s="80"/>
      <c r="Q76" s="80"/>
      <c r="R76" s="80"/>
      <c r="S76" s="80"/>
      <c r="T76" s="80"/>
      <c r="U76" s="80"/>
      <c r="V76" s="80"/>
      <c r="W76" s="80"/>
      <c r="X76" s="80"/>
      <c r="Y76" s="81"/>
      <c r="Z76" s="75" t="s">
        <v>97</v>
      </c>
      <c r="AA76" s="75"/>
      <c r="AB76" s="75"/>
      <c r="AC76" s="75"/>
      <c r="AD76" s="75"/>
      <c r="AE76" s="110" t="s">
        <v>143</v>
      </c>
      <c r="AF76" s="110"/>
      <c r="AG76" s="110"/>
      <c r="AH76" s="110"/>
      <c r="AI76" s="110"/>
      <c r="AJ76" s="110"/>
      <c r="AK76" s="110"/>
      <c r="AL76" s="110"/>
      <c r="AM76" s="110"/>
      <c r="AN76" s="79"/>
      <c r="AO76" s="112">
        <v>861</v>
      </c>
      <c r="AP76" s="112"/>
      <c r="AQ76" s="112"/>
      <c r="AR76" s="112"/>
      <c r="AS76" s="112"/>
      <c r="AT76" s="112"/>
      <c r="AU76" s="112"/>
      <c r="AV76" s="112"/>
      <c r="AW76" s="112"/>
      <c r="AX76" s="112"/>
      <c r="AY76" s="112"/>
      <c r="AZ76" s="112"/>
      <c r="BA76" s="112"/>
      <c r="BB76" s="112"/>
      <c r="BC76" s="112"/>
      <c r="BD76" s="112"/>
      <c r="BE76" s="112">
        <f t="shared" ref="BE76" si="1">AO76</f>
        <v>861</v>
      </c>
      <c r="BF76" s="112"/>
      <c r="BG76" s="112"/>
      <c r="BH76" s="112"/>
      <c r="BI76" s="112"/>
      <c r="BJ76" s="112"/>
      <c r="BK76" s="112"/>
      <c r="BL76" s="112"/>
    </row>
    <row r="77" spans="1:79" ht="12.75" customHeight="1" x14ac:dyDescent="0.2">
      <c r="A77" s="56"/>
      <c r="B77" s="56"/>
      <c r="C77" s="56"/>
      <c r="D77" s="56"/>
      <c r="E77" s="56"/>
      <c r="F77" s="56"/>
      <c r="G77" s="103" t="s">
        <v>182</v>
      </c>
      <c r="H77" s="80"/>
      <c r="I77" s="80"/>
      <c r="J77" s="80"/>
      <c r="K77" s="80"/>
      <c r="L77" s="80"/>
      <c r="M77" s="80"/>
      <c r="N77" s="80"/>
      <c r="O77" s="80"/>
      <c r="P77" s="80"/>
      <c r="Q77" s="80"/>
      <c r="R77" s="80"/>
      <c r="S77" s="80"/>
      <c r="T77" s="80"/>
      <c r="U77" s="80"/>
      <c r="V77" s="80"/>
      <c r="W77" s="80"/>
      <c r="X77" s="80"/>
      <c r="Y77" s="81"/>
      <c r="Z77" s="75"/>
      <c r="AA77" s="75"/>
      <c r="AB77" s="75"/>
      <c r="AC77" s="75"/>
      <c r="AD77" s="75"/>
      <c r="AE77" s="110"/>
      <c r="AF77" s="110"/>
      <c r="AG77" s="110"/>
      <c r="AH77" s="110"/>
      <c r="AI77" s="110"/>
      <c r="AJ77" s="110"/>
      <c r="AK77" s="110"/>
      <c r="AL77" s="110"/>
      <c r="AM77" s="110"/>
      <c r="AN77" s="79"/>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row>
    <row r="78" spans="1:79" ht="12.75" customHeight="1" x14ac:dyDescent="0.2">
      <c r="A78" s="56"/>
      <c r="B78" s="56"/>
      <c r="C78" s="56"/>
      <c r="D78" s="56"/>
      <c r="E78" s="56"/>
      <c r="F78" s="56"/>
      <c r="G78" s="79" t="s">
        <v>243</v>
      </c>
      <c r="H78" s="80"/>
      <c r="I78" s="80"/>
      <c r="J78" s="80"/>
      <c r="K78" s="80"/>
      <c r="L78" s="80"/>
      <c r="M78" s="80"/>
      <c r="N78" s="80"/>
      <c r="O78" s="80"/>
      <c r="P78" s="80"/>
      <c r="Q78" s="80"/>
      <c r="R78" s="80"/>
      <c r="S78" s="80"/>
      <c r="T78" s="80"/>
      <c r="U78" s="80"/>
      <c r="V78" s="80"/>
      <c r="W78" s="80"/>
      <c r="X78" s="80"/>
      <c r="Y78" s="81"/>
      <c r="Z78" s="75" t="s">
        <v>211</v>
      </c>
      <c r="AA78" s="75"/>
      <c r="AB78" s="75"/>
      <c r="AC78" s="75"/>
      <c r="AD78" s="75"/>
      <c r="AE78" s="110" t="s">
        <v>90</v>
      </c>
      <c r="AF78" s="110"/>
      <c r="AG78" s="110"/>
      <c r="AH78" s="110"/>
      <c r="AI78" s="110"/>
      <c r="AJ78" s="110"/>
      <c r="AK78" s="110"/>
      <c r="AL78" s="110"/>
      <c r="AM78" s="110"/>
      <c r="AN78" s="79"/>
      <c r="AO78" s="111">
        <v>58.07</v>
      </c>
      <c r="AP78" s="111"/>
      <c r="AQ78" s="111"/>
      <c r="AR78" s="111"/>
      <c r="AS78" s="111"/>
      <c r="AT78" s="111"/>
      <c r="AU78" s="111"/>
      <c r="AV78" s="111"/>
      <c r="AW78" s="111"/>
      <c r="AX78" s="111"/>
      <c r="AY78" s="111"/>
      <c r="AZ78" s="111"/>
      <c r="BA78" s="111"/>
      <c r="BB78" s="111"/>
      <c r="BC78" s="111"/>
      <c r="BD78" s="111"/>
      <c r="BE78" s="112">
        <f t="shared" ref="BE78" si="2">AO78</f>
        <v>58.07</v>
      </c>
      <c r="BF78" s="112"/>
      <c r="BG78" s="112"/>
      <c r="BH78" s="112"/>
      <c r="BI78" s="112"/>
      <c r="BJ78" s="112"/>
      <c r="BK78" s="112"/>
      <c r="BL78" s="112"/>
    </row>
    <row r="79" spans="1:79" ht="12.75" customHeight="1" x14ac:dyDescent="0.2">
      <c r="A79" s="56"/>
      <c r="B79" s="56"/>
      <c r="C79" s="56"/>
      <c r="D79" s="56"/>
      <c r="E79" s="56"/>
      <c r="F79" s="56"/>
      <c r="G79" s="103" t="s">
        <v>162</v>
      </c>
      <c r="H79" s="104"/>
      <c r="I79" s="104"/>
      <c r="J79" s="104"/>
      <c r="K79" s="104"/>
      <c r="L79" s="104"/>
      <c r="M79" s="104"/>
      <c r="N79" s="104"/>
      <c r="O79" s="104"/>
      <c r="P79" s="104"/>
      <c r="Q79" s="104"/>
      <c r="R79" s="104"/>
      <c r="S79" s="104"/>
      <c r="T79" s="104"/>
      <c r="U79" s="104"/>
      <c r="V79" s="104"/>
      <c r="W79" s="104"/>
      <c r="X79" s="104"/>
      <c r="Y79" s="105"/>
      <c r="Z79" s="75"/>
      <c r="AA79" s="75"/>
      <c r="AB79" s="75"/>
      <c r="AC79" s="75"/>
      <c r="AD79" s="75"/>
      <c r="AE79" s="110"/>
      <c r="AF79" s="110"/>
      <c r="AG79" s="110"/>
      <c r="AH79" s="110"/>
      <c r="AI79" s="110"/>
      <c r="AJ79" s="110"/>
      <c r="AK79" s="110"/>
      <c r="AL79" s="110"/>
      <c r="AM79" s="110"/>
      <c r="AN79" s="79"/>
      <c r="AO79" s="111"/>
      <c r="AP79" s="111"/>
      <c r="AQ79" s="111"/>
      <c r="AR79" s="111"/>
      <c r="AS79" s="111"/>
      <c r="AT79" s="111"/>
      <c r="AU79" s="111"/>
      <c r="AV79" s="111"/>
      <c r="AW79" s="111"/>
      <c r="AX79" s="111"/>
      <c r="AY79" s="111"/>
      <c r="AZ79" s="111"/>
      <c r="BA79" s="111"/>
      <c r="BB79" s="111"/>
      <c r="BC79" s="111"/>
      <c r="BD79" s="111"/>
      <c r="BE79" s="112"/>
      <c r="BF79" s="112"/>
      <c r="BG79" s="112"/>
      <c r="BH79" s="112"/>
      <c r="BI79" s="112"/>
      <c r="BJ79" s="112"/>
      <c r="BK79" s="112"/>
      <c r="BL79" s="112"/>
    </row>
    <row r="80" spans="1:79" ht="12.75" customHeight="1" x14ac:dyDescent="0.2">
      <c r="A80" s="56"/>
      <c r="B80" s="56"/>
      <c r="C80" s="56"/>
      <c r="D80" s="56"/>
      <c r="E80" s="56"/>
      <c r="F80" s="56"/>
      <c r="G80" s="79" t="s">
        <v>242</v>
      </c>
      <c r="H80" s="80"/>
      <c r="I80" s="80"/>
      <c r="J80" s="80"/>
      <c r="K80" s="80"/>
      <c r="L80" s="80"/>
      <c r="M80" s="80"/>
      <c r="N80" s="80"/>
      <c r="O80" s="80"/>
      <c r="P80" s="80"/>
      <c r="Q80" s="80"/>
      <c r="R80" s="80"/>
      <c r="S80" s="80"/>
      <c r="T80" s="80"/>
      <c r="U80" s="80"/>
      <c r="V80" s="80"/>
      <c r="W80" s="80"/>
      <c r="X80" s="80"/>
      <c r="Y80" s="81"/>
      <c r="Z80" s="75" t="s">
        <v>97</v>
      </c>
      <c r="AA80" s="75"/>
      <c r="AB80" s="75"/>
      <c r="AC80" s="75"/>
      <c r="AD80" s="75"/>
      <c r="AE80" s="110" t="s">
        <v>144</v>
      </c>
      <c r="AF80" s="110"/>
      <c r="AG80" s="110"/>
      <c r="AH80" s="110"/>
      <c r="AI80" s="110"/>
      <c r="AJ80" s="110"/>
      <c r="AK80" s="110"/>
      <c r="AL80" s="110"/>
      <c r="AM80" s="110"/>
      <c r="AN80" s="79"/>
      <c r="AO80" s="111">
        <v>861</v>
      </c>
      <c r="AP80" s="111"/>
      <c r="AQ80" s="111"/>
      <c r="AR80" s="111"/>
      <c r="AS80" s="111"/>
      <c r="AT80" s="111"/>
      <c r="AU80" s="111"/>
      <c r="AV80" s="111"/>
      <c r="AW80" s="111"/>
      <c r="AX80" s="111"/>
      <c r="AY80" s="111"/>
      <c r="AZ80" s="111"/>
      <c r="BA80" s="111"/>
      <c r="BB80" s="111"/>
      <c r="BC80" s="111"/>
      <c r="BD80" s="111"/>
      <c r="BE80" s="112">
        <f t="shared" ref="BE80" si="3">AO80</f>
        <v>861</v>
      </c>
      <c r="BF80" s="112"/>
      <c r="BG80" s="112"/>
      <c r="BH80" s="112"/>
      <c r="BI80" s="112"/>
      <c r="BJ80" s="112"/>
      <c r="BK80" s="112"/>
      <c r="BL80" s="112"/>
    </row>
    <row r="81" spans="1:79" ht="12.75" customHeight="1" x14ac:dyDescent="0.2">
      <c r="A81" s="56"/>
      <c r="B81" s="56"/>
      <c r="C81" s="56"/>
      <c r="D81" s="56"/>
      <c r="E81" s="56"/>
      <c r="F81" s="56"/>
      <c r="G81" s="79"/>
      <c r="H81" s="80"/>
      <c r="I81" s="80"/>
      <c r="J81" s="80"/>
      <c r="K81" s="80"/>
      <c r="L81" s="80"/>
      <c r="M81" s="80"/>
      <c r="N81" s="80"/>
      <c r="O81" s="80"/>
      <c r="P81" s="80"/>
      <c r="Q81" s="80"/>
      <c r="R81" s="80"/>
      <c r="S81" s="80"/>
      <c r="T81" s="80"/>
      <c r="U81" s="80"/>
      <c r="V81" s="80"/>
      <c r="W81" s="80"/>
      <c r="X81" s="80"/>
      <c r="Y81" s="81"/>
      <c r="Z81" s="75"/>
      <c r="AA81" s="75"/>
      <c r="AB81" s="75"/>
      <c r="AC81" s="75"/>
      <c r="AD81" s="75"/>
      <c r="AE81" s="110"/>
      <c r="AF81" s="110"/>
      <c r="AG81" s="110"/>
      <c r="AH81" s="110"/>
      <c r="AI81" s="110"/>
      <c r="AJ81" s="110"/>
      <c r="AK81" s="110"/>
      <c r="AL81" s="110"/>
      <c r="AM81" s="110"/>
      <c r="AN81" s="79"/>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row>
    <row r="82" spans="1:79" ht="12.75" hidden="1" customHeight="1" x14ac:dyDescent="0.2">
      <c r="A82" s="56"/>
      <c r="B82" s="56"/>
      <c r="C82" s="56"/>
      <c r="D82" s="56"/>
      <c r="E82" s="56"/>
      <c r="F82" s="56"/>
      <c r="G82" s="79"/>
      <c r="H82" s="80"/>
      <c r="I82" s="80"/>
      <c r="J82" s="80"/>
      <c r="K82" s="80"/>
      <c r="L82" s="80"/>
      <c r="M82" s="80"/>
      <c r="N82" s="80"/>
      <c r="O82" s="80"/>
      <c r="P82" s="80"/>
      <c r="Q82" s="80"/>
      <c r="R82" s="80"/>
      <c r="S82" s="80"/>
      <c r="T82" s="80"/>
      <c r="U82" s="80"/>
      <c r="V82" s="80"/>
      <c r="W82" s="80"/>
      <c r="X82" s="80"/>
      <c r="Y82" s="81"/>
      <c r="Z82" s="75"/>
      <c r="AA82" s="75"/>
      <c r="AB82" s="75"/>
      <c r="AC82" s="75"/>
      <c r="AD82" s="75"/>
      <c r="AE82" s="110"/>
      <c r="AF82" s="110"/>
      <c r="AG82" s="110"/>
      <c r="AH82" s="110"/>
      <c r="AI82" s="110"/>
      <c r="AJ82" s="110"/>
      <c r="AK82" s="110"/>
      <c r="AL82" s="110"/>
      <c r="AM82" s="110"/>
      <c r="AN82" s="79"/>
      <c r="AO82" s="111"/>
      <c r="AP82" s="111"/>
      <c r="AQ82" s="111"/>
      <c r="AR82" s="111"/>
      <c r="AS82" s="111"/>
      <c r="AT82" s="111"/>
      <c r="AU82" s="111"/>
      <c r="AV82" s="111"/>
      <c r="AW82" s="111"/>
      <c r="AX82" s="111"/>
      <c r="AY82" s="111"/>
      <c r="AZ82" s="111"/>
      <c r="BA82" s="111"/>
      <c r="BB82" s="111"/>
      <c r="BC82" s="111"/>
      <c r="BD82" s="111"/>
      <c r="BE82" s="111">
        <f t="shared" ref="BE82:BE84" si="4">AO82</f>
        <v>0</v>
      </c>
      <c r="BF82" s="111"/>
      <c r="BG82" s="111"/>
      <c r="BH82" s="111"/>
      <c r="BI82" s="111"/>
      <c r="BJ82" s="111"/>
      <c r="BK82" s="111"/>
      <c r="BL82" s="111"/>
    </row>
    <row r="83" spans="1:79" ht="12.75" hidden="1" customHeight="1" x14ac:dyDescent="0.2">
      <c r="A83" s="56"/>
      <c r="B83" s="56"/>
      <c r="C83" s="56"/>
      <c r="D83" s="56"/>
      <c r="E83" s="56"/>
      <c r="F83" s="56"/>
      <c r="G83" s="79"/>
      <c r="H83" s="80"/>
      <c r="I83" s="80"/>
      <c r="J83" s="80"/>
      <c r="K83" s="80"/>
      <c r="L83" s="80"/>
      <c r="M83" s="80"/>
      <c r="N83" s="80"/>
      <c r="O83" s="80"/>
      <c r="P83" s="80"/>
      <c r="Q83" s="80"/>
      <c r="R83" s="80"/>
      <c r="S83" s="80"/>
      <c r="T83" s="80"/>
      <c r="U83" s="80"/>
      <c r="V83" s="80"/>
      <c r="W83" s="80"/>
      <c r="X83" s="80"/>
      <c r="Y83" s="81"/>
      <c r="Z83" s="75"/>
      <c r="AA83" s="75"/>
      <c r="AB83" s="75"/>
      <c r="AC83" s="75"/>
      <c r="AD83" s="75"/>
      <c r="AE83" s="110"/>
      <c r="AF83" s="110"/>
      <c r="AG83" s="110"/>
      <c r="AH83" s="110"/>
      <c r="AI83" s="110"/>
      <c r="AJ83" s="110"/>
      <c r="AK83" s="110"/>
      <c r="AL83" s="110"/>
      <c r="AM83" s="110"/>
      <c r="AN83" s="79"/>
      <c r="AO83" s="111"/>
      <c r="AP83" s="111"/>
      <c r="AQ83" s="111"/>
      <c r="AR83" s="111"/>
      <c r="AS83" s="111"/>
      <c r="AT83" s="111"/>
      <c r="AU83" s="111"/>
      <c r="AV83" s="111"/>
      <c r="AW83" s="111"/>
      <c r="AX83" s="111"/>
      <c r="AY83" s="111"/>
      <c r="AZ83" s="111"/>
      <c r="BA83" s="111"/>
      <c r="BB83" s="111"/>
      <c r="BC83" s="111"/>
      <c r="BD83" s="111"/>
      <c r="BE83" s="111">
        <f t="shared" si="4"/>
        <v>0</v>
      </c>
      <c r="BF83" s="111"/>
      <c r="BG83" s="111"/>
      <c r="BH83" s="111"/>
      <c r="BI83" s="111"/>
      <c r="BJ83" s="111"/>
      <c r="BK83" s="111"/>
      <c r="BL83" s="111"/>
    </row>
    <row r="84" spans="1:79" ht="12.75" hidden="1" customHeight="1" x14ac:dyDescent="0.2">
      <c r="A84" s="56"/>
      <c r="B84" s="56"/>
      <c r="C84" s="56"/>
      <c r="D84" s="56"/>
      <c r="E84" s="56"/>
      <c r="F84" s="56"/>
      <c r="G84" s="79"/>
      <c r="H84" s="80"/>
      <c r="I84" s="80"/>
      <c r="J84" s="80"/>
      <c r="K84" s="80"/>
      <c r="L84" s="80"/>
      <c r="M84" s="80"/>
      <c r="N84" s="80"/>
      <c r="O84" s="80"/>
      <c r="P84" s="80"/>
      <c r="Q84" s="80"/>
      <c r="R84" s="80"/>
      <c r="S84" s="80"/>
      <c r="T84" s="80"/>
      <c r="U84" s="80"/>
      <c r="V84" s="80"/>
      <c r="W84" s="80"/>
      <c r="X84" s="80"/>
      <c r="Y84" s="81"/>
      <c r="Z84" s="75"/>
      <c r="AA84" s="75"/>
      <c r="AB84" s="75"/>
      <c r="AC84" s="75"/>
      <c r="AD84" s="75"/>
      <c r="AE84" s="110"/>
      <c r="AF84" s="110"/>
      <c r="AG84" s="110"/>
      <c r="AH84" s="110"/>
      <c r="AI84" s="110"/>
      <c r="AJ84" s="110"/>
      <c r="AK84" s="110"/>
      <c r="AL84" s="110"/>
      <c r="AM84" s="110"/>
      <c r="AN84" s="79"/>
      <c r="AO84" s="111"/>
      <c r="AP84" s="111"/>
      <c r="AQ84" s="111"/>
      <c r="AR84" s="111"/>
      <c r="AS84" s="111"/>
      <c r="AT84" s="111"/>
      <c r="AU84" s="111"/>
      <c r="AV84" s="111"/>
      <c r="AW84" s="111"/>
      <c r="AX84" s="111"/>
      <c r="AY84" s="111"/>
      <c r="AZ84" s="111"/>
      <c r="BA84" s="111"/>
      <c r="BB84" s="111"/>
      <c r="BC84" s="111"/>
      <c r="BD84" s="111"/>
      <c r="BE84" s="111">
        <f t="shared" si="4"/>
        <v>0</v>
      </c>
      <c r="BF84" s="111"/>
      <c r="BG84" s="111"/>
      <c r="BH84" s="111"/>
      <c r="BI84" s="111"/>
      <c r="BJ84" s="111"/>
      <c r="BK84" s="111"/>
      <c r="BL84" s="111"/>
      <c r="CA84" s="1" t="s">
        <v>24</v>
      </c>
    </row>
    <row r="85" spans="1:79" x14ac:dyDescent="0.2">
      <c r="A85" s="128" t="s">
        <v>163</v>
      </c>
      <c r="B85" s="129"/>
      <c r="C85" s="129"/>
      <c r="D85" s="129"/>
      <c r="E85" s="129"/>
      <c r="F85" s="129"/>
      <c r="G85" s="129"/>
      <c r="H85" s="129"/>
      <c r="I85" s="129"/>
      <c r="J85" s="129"/>
      <c r="K85" s="129"/>
      <c r="L85" s="129"/>
      <c r="M85" s="129"/>
      <c r="N85" s="129"/>
      <c r="O85" s="129"/>
      <c r="P85" s="129"/>
      <c r="Q85" s="129"/>
      <c r="R85" s="129"/>
      <c r="S85" s="129"/>
      <c r="T85" s="129"/>
      <c r="U85" s="129"/>
      <c r="V85" s="129"/>
      <c r="W85" s="130"/>
      <c r="X85" s="130"/>
      <c r="Y85" s="130"/>
      <c r="Z85" s="130"/>
      <c r="AA85" s="130"/>
      <c r="AB85" s="130"/>
      <c r="AC85" s="130"/>
      <c r="AD85" s="130"/>
      <c r="AE85" s="130"/>
      <c r="AF85" s="130"/>
      <c r="AG85" s="130"/>
      <c r="AH85" s="130"/>
      <c r="AI85" s="130"/>
      <c r="AJ85" s="130"/>
      <c r="AK85" s="130"/>
      <c r="AL85" s="130"/>
      <c r="AM85" s="130"/>
      <c r="AN85" s="6"/>
      <c r="AO85" s="131" t="s">
        <v>164</v>
      </c>
      <c r="AP85" s="45"/>
      <c r="AQ85" s="45"/>
      <c r="AR85" s="45"/>
      <c r="AS85" s="45"/>
      <c r="AT85" s="45"/>
      <c r="AU85" s="45"/>
      <c r="AV85" s="45"/>
      <c r="AW85" s="45"/>
      <c r="AX85" s="45"/>
      <c r="AY85" s="45"/>
      <c r="AZ85" s="45"/>
      <c r="BA85" s="45"/>
      <c r="BB85" s="45"/>
      <c r="BC85" s="45"/>
      <c r="BD85" s="45"/>
      <c r="BE85" s="45"/>
      <c r="BF85" s="45"/>
      <c r="BG85" s="45"/>
    </row>
    <row r="86" spans="1:79" x14ac:dyDescent="0.2">
      <c r="W86" s="126" t="s">
        <v>10</v>
      </c>
      <c r="X86" s="126"/>
      <c r="Y86" s="126"/>
      <c r="Z86" s="126"/>
      <c r="AA86" s="126"/>
      <c r="AB86" s="126"/>
      <c r="AC86" s="126"/>
      <c r="AD86" s="126"/>
      <c r="AE86" s="126"/>
      <c r="AF86" s="126"/>
      <c r="AG86" s="126"/>
      <c r="AH86" s="126"/>
      <c r="AI86" s="126"/>
      <c r="AJ86" s="126"/>
      <c r="AK86" s="126"/>
      <c r="AL86" s="126"/>
      <c r="AM86" s="126"/>
      <c r="AO86" s="126" t="s">
        <v>11</v>
      </c>
      <c r="AP86" s="126"/>
      <c r="AQ86" s="126"/>
      <c r="AR86" s="126"/>
      <c r="AS86" s="126"/>
      <c r="AT86" s="126"/>
      <c r="AU86" s="126"/>
      <c r="AV86" s="126"/>
      <c r="AW86" s="126"/>
      <c r="AX86" s="126"/>
      <c r="AY86" s="126"/>
      <c r="AZ86" s="126"/>
      <c r="BA86" s="126"/>
      <c r="BB86" s="126"/>
      <c r="BC86" s="126"/>
      <c r="BD86" s="126"/>
      <c r="BE86" s="126"/>
      <c r="BF86" s="126"/>
      <c r="BG86" s="126"/>
    </row>
    <row r="87" spans="1:79" ht="15.75" x14ac:dyDescent="0.2">
      <c r="A87" s="52" t="s">
        <v>8</v>
      </c>
      <c r="B87" s="52"/>
      <c r="C87" s="52"/>
      <c r="D87" s="52"/>
      <c r="E87" s="52"/>
      <c r="F87" s="52"/>
    </row>
    <row r="88" spans="1:79" ht="4.5" customHeight="1" x14ac:dyDescent="0.2"/>
    <row r="89" spans="1:79" x14ac:dyDescent="0.2">
      <c r="A89" s="128" t="s">
        <v>163</v>
      </c>
      <c r="B89" s="129"/>
      <c r="C89" s="129"/>
      <c r="D89" s="129"/>
      <c r="E89" s="129"/>
      <c r="F89" s="129"/>
      <c r="G89" s="129"/>
      <c r="H89" s="129"/>
      <c r="I89" s="129"/>
      <c r="J89" s="129"/>
      <c r="K89" s="129"/>
      <c r="L89" s="129"/>
      <c r="M89" s="129"/>
      <c r="N89" s="129"/>
      <c r="O89" s="129"/>
      <c r="P89" s="129"/>
      <c r="Q89" s="129"/>
      <c r="R89" s="129"/>
      <c r="S89" s="129"/>
      <c r="T89" s="129"/>
      <c r="U89" s="129"/>
      <c r="V89" s="129"/>
      <c r="W89" s="130"/>
      <c r="X89" s="130"/>
      <c r="Y89" s="130"/>
      <c r="Z89" s="130"/>
      <c r="AA89" s="130"/>
      <c r="AB89" s="130"/>
      <c r="AC89" s="130"/>
      <c r="AD89" s="130"/>
      <c r="AE89" s="130"/>
      <c r="AF89" s="130"/>
      <c r="AG89" s="130"/>
      <c r="AH89" s="130"/>
      <c r="AI89" s="130"/>
      <c r="AJ89" s="130"/>
      <c r="AK89" s="130"/>
      <c r="AL89" s="130"/>
      <c r="AM89" s="130"/>
      <c r="AN89" s="6"/>
      <c r="AO89" s="131" t="s">
        <v>164</v>
      </c>
      <c r="AP89" s="45"/>
      <c r="AQ89" s="45"/>
      <c r="AR89" s="45"/>
      <c r="AS89" s="45"/>
      <c r="AT89" s="45"/>
      <c r="AU89" s="45"/>
      <c r="AV89" s="45"/>
      <c r="AW89" s="45"/>
      <c r="AX89" s="45"/>
      <c r="AY89" s="45"/>
      <c r="AZ89" s="45"/>
      <c r="BA89" s="45"/>
      <c r="BB89" s="45"/>
      <c r="BC89" s="45"/>
      <c r="BD89" s="45"/>
      <c r="BE89" s="45"/>
      <c r="BF89" s="45"/>
      <c r="BG89" s="45"/>
    </row>
    <row r="90" spans="1:79" x14ac:dyDescent="0.2">
      <c r="I90" s="132" t="s">
        <v>268</v>
      </c>
      <c r="J90" s="132"/>
      <c r="K90" s="132"/>
      <c r="L90" s="132"/>
      <c r="M90" s="132"/>
      <c r="N90" s="132"/>
      <c r="O90" s="132"/>
      <c r="W90" s="126" t="s">
        <v>10</v>
      </c>
      <c r="X90" s="126"/>
      <c r="Y90" s="126"/>
      <c r="Z90" s="126"/>
      <c r="AA90" s="126"/>
      <c r="AB90" s="126"/>
      <c r="AC90" s="126"/>
      <c r="AD90" s="126"/>
      <c r="AE90" s="126"/>
      <c r="AF90" s="126"/>
      <c r="AG90" s="126"/>
      <c r="AH90" s="126"/>
      <c r="AI90" s="126"/>
      <c r="AJ90" s="126"/>
      <c r="AK90" s="126"/>
      <c r="AL90" s="126"/>
      <c r="AM90" s="126"/>
      <c r="AO90" s="126" t="s">
        <v>11</v>
      </c>
      <c r="AP90" s="126"/>
      <c r="AQ90" s="126"/>
      <c r="AR90" s="126"/>
      <c r="AS90" s="126"/>
      <c r="AT90" s="126"/>
      <c r="AU90" s="126"/>
      <c r="AV90" s="126"/>
      <c r="AW90" s="126"/>
      <c r="AX90" s="126"/>
      <c r="AY90" s="126"/>
      <c r="AZ90" s="126"/>
      <c r="BA90" s="126"/>
      <c r="BB90" s="126"/>
      <c r="BC90" s="126"/>
      <c r="BD90" s="126"/>
      <c r="BE90" s="126"/>
      <c r="BF90" s="126"/>
      <c r="BG90" s="126"/>
    </row>
    <row r="91" spans="1:79" ht="0.75" customHeight="1" x14ac:dyDescent="0.2">
      <c r="I91" s="20"/>
      <c r="J91" s="20"/>
      <c r="K91" s="20"/>
      <c r="L91" s="20"/>
      <c r="M91" s="20"/>
      <c r="N91" s="20"/>
      <c r="O91" s="20"/>
    </row>
    <row r="92" spans="1:79" x14ac:dyDescent="0.2">
      <c r="I92" s="127" t="s">
        <v>165</v>
      </c>
      <c r="J92" s="127"/>
      <c r="K92" s="127"/>
      <c r="L92" s="127"/>
      <c r="M92" s="127"/>
      <c r="N92" s="127"/>
      <c r="O92" s="127"/>
    </row>
    <row r="93" spans="1:79" x14ac:dyDescent="0.2">
      <c r="C93" s="1" t="s">
        <v>166</v>
      </c>
    </row>
  </sheetData>
  <mergeCells count="244">
    <mergeCell ref="A85:V85"/>
    <mergeCell ref="W85:AM85"/>
    <mergeCell ref="AO85:BG85"/>
    <mergeCell ref="W86:AM86"/>
    <mergeCell ref="AO86:BG86"/>
    <mergeCell ref="A87:F87"/>
    <mergeCell ref="A89:V89"/>
    <mergeCell ref="W89:AM89"/>
    <mergeCell ref="AO89:BG89"/>
    <mergeCell ref="AW76:BD76"/>
    <mergeCell ref="BE76:BL76"/>
    <mergeCell ref="A80:F80"/>
    <mergeCell ref="G80:Y80"/>
    <mergeCell ref="Z80:AD80"/>
    <mergeCell ref="AE80:AN80"/>
    <mergeCell ref="AO80:AV80"/>
    <mergeCell ref="AW80:BD80"/>
    <mergeCell ref="BE80:BL80"/>
    <mergeCell ref="BE78:BL78"/>
    <mergeCell ref="A79:F79"/>
    <mergeCell ref="G79:Y79"/>
    <mergeCell ref="Z79:AD79"/>
    <mergeCell ref="AE79:AN79"/>
    <mergeCell ref="AO79:AV79"/>
    <mergeCell ref="AW79:BD79"/>
    <mergeCell ref="BE79:BL79"/>
    <mergeCell ref="A77:F77"/>
    <mergeCell ref="G77:Y77"/>
    <mergeCell ref="A39:BL39"/>
    <mergeCell ref="A63:C64"/>
    <mergeCell ref="D63:X64"/>
    <mergeCell ref="A65:C65"/>
    <mergeCell ref="D65:X65"/>
    <mergeCell ref="A67:C67"/>
    <mergeCell ref="D67:X67"/>
    <mergeCell ref="A74:F74"/>
    <mergeCell ref="G74:Y74"/>
    <mergeCell ref="Z74:AD74"/>
    <mergeCell ref="AE74:AN74"/>
    <mergeCell ref="AO74:AV74"/>
    <mergeCell ref="AW74:BD74"/>
    <mergeCell ref="BE74:BL74"/>
    <mergeCell ref="AE73:AN73"/>
    <mergeCell ref="AO73:AV73"/>
    <mergeCell ref="AW73:BD73"/>
    <mergeCell ref="BE73:BL73"/>
    <mergeCell ref="A43:F43"/>
    <mergeCell ref="G43:BL43"/>
    <mergeCell ref="A44:F44"/>
    <mergeCell ref="G44:BL44"/>
    <mergeCell ref="A45:F45"/>
    <mergeCell ref="A70:BL70"/>
    <mergeCell ref="BE83:BL83"/>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Z78:AD78"/>
    <mergeCell ref="AE78:AN78"/>
    <mergeCell ref="AO78:AV78"/>
    <mergeCell ref="AW78:BD78"/>
    <mergeCell ref="A83:F83"/>
    <mergeCell ref="G83:Y83"/>
    <mergeCell ref="Z83:AD83"/>
    <mergeCell ref="AE83:AN83"/>
    <mergeCell ref="AO83:AV83"/>
    <mergeCell ref="AW83:BD83"/>
    <mergeCell ref="A66:X66"/>
    <mergeCell ref="Y66:AF66"/>
    <mergeCell ref="AG66:AN66"/>
    <mergeCell ref="A68:X68"/>
    <mergeCell ref="Y68:AF68"/>
    <mergeCell ref="AG68:AN68"/>
    <mergeCell ref="AO68:AV68"/>
    <mergeCell ref="Z77:AD77"/>
    <mergeCell ref="AE77:AN77"/>
    <mergeCell ref="AO77:AV77"/>
    <mergeCell ref="G76:Y76"/>
    <mergeCell ref="A76:F76"/>
    <mergeCell ref="Z76:AD76"/>
    <mergeCell ref="AE76:AN76"/>
    <mergeCell ref="AO76:AV76"/>
    <mergeCell ref="I92:O92"/>
    <mergeCell ref="A72:F72"/>
    <mergeCell ref="G72:Y72"/>
    <mergeCell ref="Z72:AD72"/>
    <mergeCell ref="AE72:AN72"/>
    <mergeCell ref="AO72:AV72"/>
    <mergeCell ref="AW72:BD72"/>
    <mergeCell ref="BE72:BL72"/>
    <mergeCell ref="A84:F84"/>
    <mergeCell ref="G84:Y84"/>
    <mergeCell ref="Z84:AD84"/>
    <mergeCell ref="AE84:AN84"/>
    <mergeCell ref="AO84:AV84"/>
    <mergeCell ref="AW84:BD84"/>
    <mergeCell ref="BE84:BL84"/>
    <mergeCell ref="A73:F73"/>
    <mergeCell ref="G73:Y73"/>
    <mergeCell ref="AO75:AV75"/>
    <mergeCell ref="AW75:BD75"/>
    <mergeCell ref="BE75:BL75"/>
    <mergeCell ref="AW77:BD77"/>
    <mergeCell ref="BE77:BL77"/>
    <mergeCell ref="A78:F78"/>
    <mergeCell ref="G78:Y78"/>
    <mergeCell ref="Z73:AD73"/>
    <mergeCell ref="W90:AM90"/>
    <mergeCell ref="AO90:BG90"/>
    <mergeCell ref="A75:F75"/>
    <mergeCell ref="G75:Y75"/>
    <mergeCell ref="Z75:AD75"/>
    <mergeCell ref="AE75:AN75"/>
    <mergeCell ref="AO66:AV66"/>
    <mergeCell ref="A61:BL61"/>
    <mergeCell ref="A62:AV62"/>
    <mergeCell ref="Y63:AF64"/>
    <mergeCell ref="AG63:AN64"/>
    <mergeCell ref="AO63:AV64"/>
    <mergeCell ref="I90:O90"/>
    <mergeCell ref="A71:F71"/>
    <mergeCell ref="G71:Y71"/>
    <mergeCell ref="Z71:AD71"/>
    <mergeCell ref="AE71:AN71"/>
    <mergeCell ref="AO71:AV71"/>
    <mergeCell ref="AW71:BD71"/>
    <mergeCell ref="BE71:BL71"/>
    <mergeCell ref="Y67:AF67"/>
    <mergeCell ref="AG67:AN67"/>
    <mergeCell ref="AO67:AV67"/>
    <mergeCell ref="A59:C59"/>
    <mergeCell ref="D59:AB59"/>
    <mergeCell ref="AC59:AJ59"/>
    <mergeCell ref="AK59:AR59"/>
    <mergeCell ref="AS59:AZ59"/>
    <mergeCell ref="Y65:AF65"/>
    <mergeCell ref="AG65:AN65"/>
    <mergeCell ref="AO65:AV65"/>
    <mergeCell ref="A56:C56"/>
    <mergeCell ref="D56:AB56"/>
    <mergeCell ref="AC56:AJ56"/>
    <mergeCell ref="AK56:AR56"/>
    <mergeCell ref="AS56:AZ56"/>
    <mergeCell ref="A57:C57"/>
    <mergeCell ref="D57:AB57"/>
    <mergeCell ref="AC57:AJ57"/>
    <mergeCell ref="AK57:AR57"/>
    <mergeCell ref="AS57:AZ57"/>
    <mergeCell ref="A58:C58"/>
    <mergeCell ref="D58:AB58"/>
    <mergeCell ref="AC58:AJ58"/>
    <mergeCell ref="AK58:AR58"/>
    <mergeCell ref="AS58:AZ58"/>
    <mergeCell ref="A52:C52"/>
    <mergeCell ref="D52:AB52"/>
    <mergeCell ref="AC52:AJ52"/>
    <mergeCell ref="AK52:AR52"/>
    <mergeCell ref="AS52:AZ52"/>
    <mergeCell ref="A53:C53"/>
    <mergeCell ref="D53:AB53"/>
    <mergeCell ref="AC53:AJ53"/>
    <mergeCell ref="AK53:AR53"/>
    <mergeCell ref="AS53:AZ53"/>
    <mergeCell ref="AS54:AZ54"/>
    <mergeCell ref="A55:C55"/>
    <mergeCell ref="D55:AB55"/>
    <mergeCell ref="AC55:AJ55"/>
    <mergeCell ref="AK55:AR55"/>
    <mergeCell ref="AS55:AZ55"/>
    <mergeCell ref="A54:C54"/>
    <mergeCell ref="D54:AB54"/>
    <mergeCell ref="AC54:AJ54"/>
    <mergeCell ref="AK54:AR54"/>
    <mergeCell ref="A48:BL48"/>
    <mergeCell ref="A49:BH49"/>
    <mergeCell ref="A50:C51"/>
    <mergeCell ref="D50:AB51"/>
    <mergeCell ref="AC50:AJ51"/>
    <mergeCell ref="AK50:AR51"/>
    <mergeCell ref="AS50:AZ51"/>
    <mergeCell ref="A41:F41"/>
    <mergeCell ref="G41:BL41"/>
    <mergeCell ref="A42:F42"/>
    <mergeCell ref="G42:BL42"/>
    <mergeCell ref="G45:BL45"/>
    <mergeCell ref="A46:F46"/>
    <mergeCell ref="G46:BL46"/>
    <mergeCell ref="A35:F35"/>
    <mergeCell ref="G35:BL35"/>
    <mergeCell ref="A36:F36"/>
    <mergeCell ref="G36:BL36"/>
    <mergeCell ref="A37:K37"/>
    <mergeCell ref="D23:J23"/>
    <mergeCell ref="L23:AB23"/>
    <mergeCell ref="AC23:BL23"/>
    <mergeCell ref="A25:T25"/>
    <mergeCell ref="U25:AD25"/>
    <mergeCell ref="AE25:AR25"/>
    <mergeCell ref="AS25:BC25"/>
    <mergeCell ref="BD25:BL25"/>
    <mergeCell ref="A26:H26"/>
    <mergeCell ref="I26:S26"/>
    <mergeCell ref="T26:W26"/>
    <mergeCell ref="A28:BL28"/>
    <mergeCell ref="A29:BL29"/>
    <mergeCell ref="B31:BL31"/>
    <mergeCell ref="A33:F33"/>
    <mergeCell ref="G33:BL33"/>
    <mergeCell ref="A34:F34"/>
    <mergeCell ref="G34:BL34"/>
    <mergeCell ref="L37:BL37"/>
    <mergeCell ref="D20:J20"/>
    <mergeCell ref="L20:BL20"/>
    <mergeCell ref="A22:B22"/>
    <mergeCell ref="D22:J22"/>
    <mergeCell ref="L22:AB22"/>
    <mergeCell ref="AC22:BL22"/>
    <mergeCell ref="D17:J17"/>
    <mergeCell ref="L17:BL17"/>
    <mergeCell ref="A19:B19"/>
    <mergeCell ref="D19:J19"/>
    <mergeCell ref="L19:BL19"/>
    <mergeCell ref="A16:B16"/>
    <mergeCell ref="D16:J16"/>
    <mergeCell ref="L16:BL16"/>
    <mergeCell ref="A13:BL13"/>
    <mergeCell ref="A14:BL14"/>
    <mergeCell ref="AO7:BL7"/>
    <mergeCell ref="AO1:BL1"/>
    <mergeCell ref="AO2:BL2"/>
    <mergeCell ref="AO3:BL3"/>
    <mergeCell ref="AO4:BL4"/>
    <mergeCell ref="AO5:BL5"/>
    <mergeCell ref="AO6:BF6"/>
  </mergeCells>
  <conditionalFormatting sqref="G73:L73 G74">
    <cfRule type="cellIs" dxfId="38" priority="3" stopIfTrue="1" operator="equal">
      <formula>$G65</formula>
    </cfRule>
  </conditionalFormatting>
  <conditionalFormatting sqref="D56:I58">
    <cfRule type="cellIs" dxfId="37" priority="4" stopIfTrue="1" operator="equal">
      <formula>$D47</formula>
    </cfRule>
  </conditionalFormatting>
  <conditionalFormatting sqref="D54:I55">
    <cfRule type="cellIs" dxfId="36" priority="28" stopIfTrue="1" operator="equal">
      <formula>#REF!</formula>
    </cfRule>
  </conditionalFormatting>
  <conditionalFormatting sqref="D59:I59">
    <cfRule type="cellIs" dxfId="35" priority="30" stopIfTrue="1" operator="equal">
      <formula>$D53</formula>
    </cfRule>
  </conditionalFormatting>
  <conditionalFormatting sqref="G75:L76">
    <cfRule type="cellIs" dxfId="34" priority="70" stopIfTrue="1" operator="equal">
      <formula>$G66</formula>
    </cfRule>
  </conditionalFormatting>
  <conditionalFormatting sqref="G77:L80">
    <cfRule type="cellIs" dxfId="33" priority="73" stopIfTrue="1" operator="equal">
      <formula>$G67</formula>
    </cfRule>
  </conditionalFormatting>
  <conditionalFormatting sqref="G81:L84">
    <cfRule type="cellIs" dxfId="32" priority="75" stopIfTrue="1" operator="equal">
      <formula>$G70</formula>
    </cfRule>
  </conditionalFormatting>
  <pageMargins left="0.32" right="0.33" top="0.39370078740157499" bottom="0.39370078740157499" header="0" footer="0"/>
  <pageSetup paperSize="9" scale="77"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view="pageBreakPreview" topLeftCell="A62" zoomScaleNormal="100" zoomScaleSheetLayoutView="100" workbookViewId="0">
      <selection activeCell="A81" sqref="A81:XFD8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61" t="s">
        <v>149</v>
      </c>
      <c r="AP1" s="61"/>
      <c r="AQ1" s="61"/>
      <c r="AR1" s="61"/>
      <c r="AS1" s="61"/>
      <c r="AT1" s="61"/>
      <c r="AU1" s="61"/>
      <c r="AV1" s="61"/>
      <c r="AW1" s="61"/>
      <c r="AX1" s="61"/>
      <c r="AY1" s="61"/>
      <c r="AZ1" s="61"/>
      <c r="BA1" s="61"/>
      <c r="BB1" s="61"/>
      <c r="BC1" s="61"/>
      <c r="BD1" s="61"/>
      <c r="BE1" s="61"/>
      <c r="BF1" s="61"/>
      <c r="BG1" s="61"/>
      <c r="BH1" s="61"/>
      <c r="BI1" s="61"/>
      <c r="BJ1" s="61"/>
      <c r="BK1" s="61"/>
      <c r="BL1" s="61"/>
    </row>
    <row r="2" spans="1:65" ht="15.95" customHeight="1" x14ac:dyDescent="0.2">
      <c r="AO2" s="62" t="s">
        <v>0</v>
      </c>
      <c r="AP2" s="62"/>
      <c r="AQ2" s="62"/>
      <c r="AR2" s="62"/>
      <c r="AS2" s="62"/>
      <c r="AT2" s="62"/>
      <c r="AU2" s="62"/>
      <c r="AV2" s="62"/>
      <c r="AW2" s="62"/>
      <c r="AX2" s="62"/>
      <c r="AY2" s="62"/>
      <c r="AZ2" s="62"/>
      <c r="BA2" s="62"/>
      <c r="BB2" s="62"/>
      <c r="BC2" s="62"/>
      <c r="BD2" s="62"/>
      <c r="BE2" s="62"/>
      <c r="BF2" s="62"/>
      <c r="BG2" s="62"/>
      <c r="BH2" s="62"/>
      <c r="BI2" s="62"/>
      <c r="BJ2" s="62"/>
      <c r="BK2" s="62"/>
      <c r="BL2" s="62"/>
    </row>
    <row r="3" spans="1:65" ht="15" customHeight="1" x14ac:dyDescent="0.2">
      <c r="AO3" s="62" t="s">
        <v>1</v>
      </c>
      <c r="AP3" s="62"/>
      <c r="AQ3" s="62"/>
      <c r="AR3" s="62"/>
      <c r="AS3" s="62"/>
      <c r="AT3" s="62"/>
      <c r="AU3" s="62"/>
      <c r="AV3" s="62"/>
      <c r="AW3" s="62"/>
      <c r="AX3" s="62"/>
      <c r="AY3" s="62"/>
      <c r="AZ3" s="62"/>
      <c r="BA3" s="62"/>
      <c r="BB3" s="62"/>
      <c r="BC3" s="62"/>
      <c r="BD3" s="62"/>
      <c r="BE3" s="62"/>
      <c r="BF3" s="62"/>
      <c r="BG3" s="62"/>
      <c r="BH3" s="62"/>
      <c r="BI3" s="62"/>
      <c r="BJ3" s="62"/>
      <c r="BK3" s="62"/>
      <c r="BL3" s="62"/>
    </row>
    <row r="4" spans="1:65" ht="17.25" customHeight="1" x14ac:dyDescent="0.2">
      <c r="AO4" s="63" t="str">
        <f ca="1">КПК0116013!AO4</f>
        <v>Петрівська сільська рада Сватівського району Луганської області</v>
      </c>
      <c r="AP4" s="64"/>
      <c r="AQ4" s="64"/>
      <c r="AR4" s="64"/>
      <c r="AS4" s="64"/>
      <c r="AT4" s="64"/>
      <c r="AU4" s="64"/>
      <c r="AV4" s="64"/>
      <c r="AW4" s="64"/>
      <c r="AX4" s="64"/>
      <c r="AY4" s="64"/>
      <c r="AZ4" s="64"/>
      <c r="BA4" s="64"/>
      <c r="BB4" s="64"/>
      <c r="BC4" s="64"/>
      <c r="BD4" s="64"/>
      <c r="BE4" s="64"/>
      <c r="BF4" s="64"/>
      <c r="BG4" s="64"/>
      <c r="BH4" s="64"/>
      <c r="BI4" s="64"/>
      <c r="BJ4" s="64"/>
      <c r="BK4" s="64"/>
      <c r="BL4" s="64"/>
    </row>
    <row r="5" spans="1:65" x14ac:dyDescent="0.2">
      <c r="AO5" s="65" t="s">
        <v>26</v>
      </c>
      <c r="AP5" s="65"/>
      <c r="AQ5" s="65"/>
      <c r="AR5" s="65"/>
      <c r="AS5" s="65"/>
      <c r="AT5" s="65"/>
      <c r="AU5" s="65"/>
      <c r="AV5" s="65"/>
      <c r="AW5" s="65"/>
      <c r="AX5" s="65"/>
      <c r="AY5" s="65"/>
      <c r="AZ5" s="65"/>
      <c r="BA5" s="65"/>
      <c r="BB5" s="65"/>
      <c r="BC5" s="65"/>
      <c r="BD5" s="65"/>
      <c r="BE5" s="65"/>
      <c r="BF5" s="65"/>
      <c r="BG5" s="65"/>
      <c r="BH5" s="65"/>
      <c r="BI5" s="65"/>
      <c r="BJ5" s="65"/>
      <c r="BK5" s="65"/>
      <c r="BL5" s="65"/>
    </row>
    <row r="6" spans="1:65" ht="4.5" customHeight="1" x14ac:dyDescent="0.2">
      <c r="AO6" s="66"/>
      <c r="AP6" s="66"/>
      <c r="AQ6" s="66"/>
      <c r="AR6" s="66"/>
      <c r="AS6" s="66"/>
      <c r="AT6" s="66"/>
      <c r="AU6" s="66"/>
      <c r="AV6" s="66"/>
      <c r="AW6" s="66"/>
      <c r="AX6" s="66"/>
      <c r="AY6" s="66"/>
      <c r="AZ6" s="66"/>
      <c r="BA6" s="66"/>
      <c r="BB6" s="66"/>
      <c r="BC6" s="66"/>
      <c r="BD6" s="66"/>
      <c r="BE6" s="66"/>
      <c r="BF6" s="66"/>
    </row>
    <row r="7" spans="1:65" ht="17.25" customHeight="1" x14ac:dyDescent="0.2">
      <c r="AO7" s="51" t="s">
        <v>167</v>
      </c>
      <c r="AP7" s="51"/>
      <c r="AQ7" s="51"/>
      <c r="AR7" s="51"/>
      <c r="AS7" s="51"/>
      <c r="AT7" s="51"/>
      <c r="AU7" s="51"/>
      <c r="AV7" s="51"/>
      <c r="AW7" s="51"/>
      <c r="AX7" s="51"/>
      <c r="AY7" s="51"/>
      <c r="AZ7" s="51"/>
      <c r="BA7" s="51"/>
      <c r="BB7" s="51"/>
      <c r="BC7" s="51"/>
      <c r="BD7" s="51"/>
      <c r="BE7" s="51"/>
      <c r="BF7" s="51"/>
      <c r="BG7" s="51"/>
      <c r="BH7" s="51"/>
      <c r="BI7" s="51"/>
      <c r="BJ7" s="51"/>
      <c r="BK7" s="51"/>
      <c r="BL7" s="51"/>
      <c r="BM7" s="2"/>
    </row>
    <row r="8" spans="1:65" ht="0.75" customHeight="1" x14ac:dyDescent="0.2">
      <c r="AO8" s="21"/>
      <c r="AP8" s="22"/>
      <c r="AQ8" s="22"/>
      <c r="AR8" s="22"/>
      <c r="AS8" s="22"/>
      <c r="AT8" s="22"/>
      <c r="AU8" s="22"/>
      <c r="AV8" s="22"/>
      <c r="AW8" s="22"/>
      <c r="AX8" s="22"/>
      <c r="AY8" s="22"/>
      <c r="AZ8" s="22"/>
      <c r="BA8" s="22"/>
      <c r="BB8" s="22"/>
      <c r="BC8" s="22"/>
      <c r="BD8" s="22"/>
      <c r="BE8" s="22"/>
      <c r="BF8" s="22"/>
    </row>
    <row r="9" spans="1:65" ht="15.75" hidden="1" customHeight="1" x14ac:dyDescent="0.2">
      <c r="AO9" s="19"/>
      <c r="AP9" s="19"/>
      <c r="AQ9" s="19"/>
      <c r="AR9" s="19"/>
      <c r="AS9" s="19"/>
      <c r="AT9" s="19"/>
      <c r="AU9" s="19"/>
      <c r="AV9" s="19"/>
      <c r="AW9" s="19"/>
      <c r="AX9" s="19"/>
      <c r="AY9" s="19"/>
      <c r="AZ9" s="19"/>
      <c r="BA9" s="19"/>
      <c r="BB9" s="19"/>
      <c r="BC9" s="19"/>
      <c r="BD9" s="19"/>
      <c r="BE9" s="19"/>
      <c r="BF9" s="19"/>
    </row>
    <row r="10" spans="1:65" ht="15.75" hidden="1" customHeight="1" x14ac:dyDescent="0.2">
      <c r="AO10" s="19"/>
      <c r="AP10" s="19"/>
      <c r="AQ10" s="19"/>
      <c r="AR10" s="19"/>
      <c r="AS10" s="19"/>
      <c r="AT10" s="19"/>
      <c r="AU10" s="19"/>
      <c r="AV10" s="19"/>
      <c r="AW10" s="19"/>
      <c r="AX10" s="19"/>
      <c r="AY10" s="19"/>
      <c r="AZ10" s="19"/>
      <c r="BA10" s="19"/>
      <c r="BB10" s="19"/>
      <c r="BC10" s="19"/>
      <c r="BD10" s="19"/>
      <c r="BE10" s="19"/>
      <c r="BF10" s="19"/>
    </row>
    <row r="11" spans="1:65" hidden="1" x14ac:dyDescent="0.2"/>
    <row r="13" spans="1:65" ht="15.75" customHeight="1" x14ac:dyDescent="0.2">
      <c r="A13" s="60" t="s">
        <v>27</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row>
    <row r="14" spans="1:65" ht="15.75" customHeight="1" x14ac:dyDescent="0.2">
      <c r="A14" s="60" t="s">
        <v>56</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41">
        <v>1</v>
      </c>
      <c r="B16" s="41"/>
      <c r="C16" s="16"/>
      <c r="D16" s="42" t="s">
        <v>53</v>
      </c>
      <c r="E16" s="43"/>
      <c r="F16" s="43"/>
      <c r="G16" s="43"/>
      <c r="H16" s="43"/>
      <c r="I16" s="43"/>
      <c r="J16" s="43"/>
      <c r="K16" s="16"/>
      <c r="L16" s="44" t="str">
        <f>КПК0114082!L16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row>
    <row r="17" spans="1:64" ht="15.95" customHeight="1" x14ac:dyDescent="0.2">
      <c r="A17" s="9"/>
      <c r="B17" s="9"/>
      <c r="C17" s="9"/>
      <c r="D17" s="46" t="s">
        <v>150</v>
      </c>
      <c r="E17" s="46"/>
      <c r="F17" s="46"/>
      <c r="G17" s="46"/>
      <c r="H17" s="46"/>
      <c r="I17" s="46"/>
      <c r="J17" s="46"/>
      <c r="K17" s="9"/>
      <c r="L17" s="52" t="s">
        <v>2</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41" t="s">
        <v>9</v>
      </c>
      <c r="B19" s="41"/>
      <c r="C19" s="16"/>
      <c r="D19" s="42" t="s">
        <v>59</v>
      </c>
      <c r="E19" s="43"/>
      <c r="F19" s="43"/>
      <c r="G19" s="43"/>
      <c r="H19" s="43"/>
      <c r="I19" s="43"/>
      <c r="J19" s="43"/>
      <c r="K19" s="16"/>
      <c r="L19" s="44"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64" ht="15.95" customHeight="1" x14ac:dyDescent="0.2">
      <c r="A20" s="9"/>
      <c r="B20" s="9"/>
      <c r="C20" s="9"/>
      <c r="D20" s="46" t="s">
        <v>150</v>
      </c>
      <c r="E20" s="46"/>
      <c r="F20" s="46"/>
      <c r="G20" s="46"/>
      <c r="H20" s="46"/>
      <c r="I20" s="46"/>
      <c r="J20" s="46"/>
      <c r="K20" s="9"/>
      <c r="L20" s="52" t="s">
        <v>3</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31.5" customHeight="1" x14ac:dyDescent="0.2">
      <c r="A22" s="41">
        <v>3</v>
      </c>
      <c r="B22" s="41"/>
      <c r="C22" s="16"/>
      <c r="D22" s="42" t="s">
        <v>70</v>
      </c>
      <c r="E22" s="43"/>
      <c r="F22" s="43"/>
      <c r="G22" s="43"/>
      <c r="H22" s="43"/>
      <c r="I22" s="43"/>
      <c r="J22" s="43"/>
      <c r="K22" s="16"/>
      <c r="L22" s="42" t="s">
        <v>72</v>
      </c>
      <c r="M22" s="43"/>
      <c r="N22" s="43"/>
      <c r="O22" s="43"/>
      <c r="P22" s="43"/>
      <c r="Q22" s="43"/>
      <c r="R22" s="43"/>
      <c r="S22" s="43"/>
      <c r="T22" s="43"/>
      <c r="U22" s="43"/>
      <c r="V22" s="43"/>
      <c r="W22" s="43"/>
      <c r="X22" s="43"/>
      <c r="Y22" s="43"/>
      <c r="Z22" s="43"/>
      <c r="AA22" s="43"/>
      <c r="AB22" s="43"/>
      <c r="AC22" s="44" t="s">
        <v>71</v>
      </c>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row>
    <row r="23" spans="1:64" ht="20.100000000000001" customHeight="1" x14ac:dyDescent="0.2">
      <c r="A23" s="9"/>
      <c r="B23" s="9"/>
      <c r="C23" s="9"/>
      <c r="D23" s="46" t="s">
        <v>150</v>
      </c>
      <c r="E23" s="46"/>
      <c r="F23" s="46"/>
      <c r="G23" s="46"/>
      <c r="H23" s="46"/>
      <c r="I23" s="46"/>
      <c r="J23" s="46"/>
      <c r="K23" s="9"/>
      <c r="L23" s="52" t="s">
        <v>28</v>
      </c>
      <c r="M23" s="52"/>
      <c r="N23" s="52"/>
      <c r="O23" s="52"/>
      <c r="P23" s="52"/>
      <c r="Q23" s="52"/>
      <c r="R23" s="52"/>
      <c r="S23" s="52"/>
      <c r="T23" s="52"/>
      <c r="U23" s="52"/>
      <c r="V23" s="52"/>
      <c r="W23" s="52"/>
      <c r="X23" s="52"/>
      <c r="Y23" s="52"/>
      <c r="Z23" s="52"/>
      <c r="AA23" s="52"/>
      <c r="AB23" s="52"/>
      <c r="AC23" s="52" t="s">
        <v>4</v>
      </c>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53" t="s">
        <v>5</v>
      </c>
      <c r="B25" s="53"/>
      <c r="C25" s="53"/>
      <c r="D25" s="53"/>
      <c r="E25" s="53"/>
      <c r="F25" s="53"/>
      <c r="G25" s="53"/>
      <c r="H25" s="53"/>
      <c r="I25" s="53"/>
      <c r="J25" s="53"/>
      <c r="K25" s="53"/>
      <c r="L25" s="53"/>
      <c r="M25" s="53"/>
      <c r="N25" s="53"/>
      <c r="O25" s="53"/>
      <c r="P25" s="53"/>
      <c r="Q25" s="53"/>
      <c r="R25" s="53"/>
      <c r="S25" s="53"/>
      <c r="T25" s="53"/>
      <c r="U25" s="54">
        <v>758800</v>
      </c>
      <c r="V25" s="54"/>
      <c r="W25" s="54"/>
      <c r="X25" s="54"/>
      <c r="Y25" s="54"/>
      <c r="Z25" s="54"/>
      <c r="AA25" s="54"/>
      <c r="AB25" s="54"/>
      <c r="AC25" s="54"/>
      <c r="AD25" s="54"/>
      <c r="AE25" s="55" t="s">
        <v>31</v>
      </c>
      <c r="AF25" s="55"/>
      <c r="AG25" s="55"/>
      <c r="AH25" s="55"/>
      <c r="AI25" s="55"/>
      <c r="AJ25" s="55"/>
      <c r="AK25" s="55"/>
      <c r="AL25" s="55"/>
      <c r="AM25" s="55"/>
      <c r="AN25" s="55"/>
      <c r="AO25" s="55"/>
      <c r="AP25" s="55"/>
      <c r="AQ25" s="55"/>
      <c r="AR25" s="55"/>
      <c r="AS25" s="54">
        <v>758800</v>
      </c>
      <c r="AT25" s="54"/>
      <c r="AU25" s="54"/>
      <c r="AV25" s="54"/>
      <c r="AW25" s="54"/>
      <c r="AX25" s="54"/>
      <c r="AY25" s="54"/>
      <c r="AZ25" s="54"/>
      <c r="BA25" s="54"/>
      <c r="BB25" s="54"/>
      <c r="BC25" s="54"/>
      <c r="BD25" s="51" t="s">
        <v>30</v>
      </c>
      <c r="BE25" s="51"/>
      <c r="BF25" s="51"/>
      <c r="BG25" s="51"/>
      <c r="BH25" s="51"/>
      <c r="BI25" s="51"/>
      <c r="BJ25" s="51"/>
      <c r="BK25" s="51"/>
      <c r="BL25" s="51"/>
    </row>
    <row r="26" spans="1:64" ht="24.95" customHeight="1" x14ac:dyDescent="0.2">
      <c r="A26" s="51" t="s">
        <v>29</v>
      </c>
      <c r="B26" s="51"/>
      <c r="C26" s="51"/>
      <c r="D26" s="51"/>
      <c r="E26" s="51"/>
      <c r="F26" s="51"/>
      <c r="G26" s="51"/>
      <c r="H26" s="51"/>
      <c r="I26" s="54">
        <v>0</v>
      </c>
      <c r="J26" s="54"/>
      <c r="K26" s="54"/>
      <c r="L26" s="54"/>
      <c r="M26" s="54"/>
      <c r="N26" s="54"/>
      <c r="O26" s="54"/>
      <c r="P26" s="54"/>
      <c r="Q26" s="54"/>
      <c r="R26" s="54"/>
      <c r="S26" s="54"/>
      <c r="T26" s="51" t="s">
        <v>33</v>
      </c>
      <c r="U26" s="51"/>
      <c r="V26" s="51"/>
      <c r="W26" s="51"/>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62" t="s">
        <v>32</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51.75" customHeight="1" x14ac:dyDescent="0.2">
      <c r="A29" s="67" t="s">
        <v>169</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ht="20.25" customHeight="1" x14ac:dyDescent="0.2">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row>
    <row r="31" spans="1:64" ht="15.95" customHeight="1" x14ac:dyDescent="0.25">
      <c r="A31" s="15" t="s">
        <v>151</v>
      </c>
      <c r="B31" s="68" t="s">
        <v>152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row>
    <row r="32" spans="1:64" ht="15.9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79" ht="15.95" customHeight="1" x14ac:dyDescent="0.2">
      <c r="A33" s="69" t="s">
        <v>39</v>
      </c>
      <c r="B33" s="70"/>
      <c r="C33" s="70"/>
      <c r="D33" s="70"/>
      <c r="E33" s="70"/>
      <c r="F33" s="71"/>
      <c r="G33" s="69" t="s">
        <v>153</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1"/>
    </row>
    <row r="34" spans="1:79" ht="30.75" customHeight="1" x14ac:dyDescent="0.2">
      <c r="A34" s="48">
        <v>1</v>
      </c>
      <c r="B34" s="49"/>
      <c r="C34" s="49"/>
      <c r="D34" s="49"/>
      <c r="E34" s="49"/>
      <c r="F34" s="50"/>
      <c r="G34" s="144" t="s">
        <v>244</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6"/>
    </row>
    <row r="35" spans="1:79" ht="15.95" customHeight="1" x14ac:dyDescent="0.2">
      <c r="A35" s="48"/>
      <c r="B35" s="49"/>
      <c r="C35" s="49"/>
      <c r="D35" s="49"/>
      <c r="E35" s="49"/>
      <c r="F35" s="50"/>
      <c r="G35" s="48"/>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row>
    <row r="36" spans="1:79" ht="12.75" customHeight="1" x14ac:dyDescent="0.2">
      <c r="A36" s="48"/>
      <c r="B36" s="49"/>
      <c r="C36" s="49"/>
      <c r="D36" s="49"/>
      <c r="E36" s="49"/>
      <c r="F36" s="5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row>
    <row r="37" spans="1:79" ht="12.75" customHeight="1"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row>
    <row r="38" spans="1:79" ht="15.95" customHeight="1" x14ac:dyDescent="0.2">
      <c r="A38" s="51" t="s">
        <v>205</v>
      </c>
      <c r="B38" s="51"/>
      <c r="C38" s="51"/>
      <c r="D38" s="51"/>
      <c r="E38" s="51"/>
      <c r="F38" s="51"/>
      <c r="G38" s="51"/>
      <c r="H38" s="51"/>
      <c r="I38" s="51"/>
      <c r="J38" s="51"/>
      <c r="K38" s="51"/>
      <c r="L38" s="166" t="s">
        <v>102</v>
      </c>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row>
    <row r="39" spans="1:79" ht="18" customHeight="1" x14ac:dyDescent="0.2">
      <c r="A39" s="8"/>
      <c r="B39" s="8"/>
      <c r="C39" s="8"/>
      <c r="D39" s="8"/>
      <c r="E39" s="8"/>
      <c r="F39" s="8"/>
      <c r="G39" s="8"/>
      <c r="H39" s="8"/>
      <c r="I39" s="8"/>
      <c r="J39" s="8"/>
      <c r="K39" s="8"/>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row>
    <row r="40" spans="1:79" ht="15.75" customHeight="1" x14ac:dyDescent="0.2">
      <c r="A40" s="51" t="s">
        <v>155</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row>
    <row r="41" spans="1:79" ht="27.75" customHeight="1" x14ac:dyDescent="0.2">
      <c r="A41" s="82" t="s">
        <v>39</v>
      </c>
      <c r="B41" s="82"/>
      <c r="C41" s="82"/>
      <c r="D41" s="82"/>
      <c r="E41" s="82"/>
      <c r="F41" s="82"/>
      <c r="G41" s="83" t="s">
        <v>34</v>
      </c>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row>
    <row r="42" spans="1:79" ht="10.5" hidden="1" customHeight="1" x14ac:dyDescent="0.2">
      <c r="A42" s="56" t="s">
        <v>12</v>
      </c>
      <c r="B42" s="56"/>
      <c r="C42" s="56"/>
      <c r="D42" s="56"/>
      <c r="E42" s="56"/>
      <c r="F42" s="56"/>
      <c r="G42" s="58" t="s">
        <v>13</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c r="CA42" s="1" t="s">
        <v>17</v>
      </c>
    </row>
    <row r="43" spans="1:79" x14ac:dyDescent="0.2">
      <c r="A43" s="56">
        <v>1</v>
      </c>
      <c r="B43" s="56"/>
      <c r="C43" s="56"/>
      <c r="D43" s="56"/>
      <c r="E43" s="56"/>
      <c r="F43" s="56"/>
      <c r="G43" s="79" t="s">
        <v>103</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1"/>
      <c r="CA43" s="1" t="s">
        <v>18</v>
      </c>
    </row>
    <row r="44" spans="1:79" x14ac:dyDescent="0.2">
      <c r="A44" s="3"/>
      <c r="B44" s="3"/>
      <c r="C44" s="3"/>
      <c r="D44" s="3"/>
      <c r="E44" s="3"/>
      <c r="F44" s="3"/>
      <c r="G44" s="3"/>
      <c r="H44" s="3"/>
      <c r="I44" s="3"/>
      <c r="J44" s="3"/>
      <c r="K44" s="3"/>
      <c r="L44" s="3"/>
      <c r="M44" s="3"/>
      <c r="N44" s="3"/>
      <c r="O44" s="3"/>
      <c r="P44" s="3"/>
      <c r="Q44" s="3"/>
      <c r="R44" s="3"/>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row>
    <row r="45" spans="1:79" ht="15.75" customHeight="1" x14ac:dyDescent="0.2">
      <c r="A45" s="62" t="s">
        <v>236</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row>
    <row r="46" spans="1:79" ht="15" customHeight="1" x14ac:dyDescent="0.2">
      <c r="A46" s="89" t="s">
        <v>157</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65"/>
      <c r="BB46" s="165"/>
      <c r="BC46" s="165"/>
      <c r="BD46" s="165"/>
      <c r="BE46" s="165"/>
      <c r="BF46" s="165"/>
      <c r="BG46" s="165"/>
      <c r="BH46" s="165"/>
      <c r="BI46" s="7"/>
      <c r="BJ46" s="7"/>
      <c r="BK46" s="7"/>
      <c r="BL46" s="7"/>
    </row>
    <row r="47" spans="1:79" ht="15.95" customHeight="1" x14ac:dyDescent="0.2">
      <c r="A47" s="47" t="s">
        <v>39</v>
      </c>
      <c r="B47" s="47"/>
      <c r="C47" s="47"/>
      <c r="D47" s="90" t="s">
        <v>37</v>
      </c>
      <c r="E47" s="91"/>
      <c r="F47" s="91"/>
      <c r="G47" s="91"/>
      <c r="H47" s="91"/>
      <c r="I47" s="91"/>
      <c r="J47" s="91"/>
      <c r="K47" s="91"/>
      <c r="L47" s="91"/>
      <c r="M47" s="91"/>
      <c r="N47" s="91"/>
      <c r="O47" s="91"/>
      <c r="P47" s="91"/>
      <c r="Q47" s="91"/>
      <c r="R47" s="91"/>
      <c r="S47" s="91"/>
      <c r="T47" s="91"/>
      <c r="U47" s="91"/>
      <c r="V47" s="91"/>
      <c r="W47" s="91"/>
      <c r="X47" s="91"/>
      <c r="Y47" s="91"/>
      <c r="Z47" s="91"/>
      <c r="AA47" s="91"/>
      <c r="AB47" s="92"/>
      <c r="AC47" s="47" t="s">
        <v>40</v>
      </c>
      <c r="AD47" s="47"/>
      <c r="AE47" s="47"/>
      <c r="AF47" s="47"/>
      <c r="AG47" s="47"/>
      <c r="AH47" s="47"/>
      <c r="AI47" s="47"/>
      <c r="AJ47" s="47"/>
      <c r="AK47" s="47" t="s">
        <v>41</v>
      </c>
      <c r="AL47" s="47"/>
      <c r="AM47" s="47"/>
      <c r="AN47" s="47"/>
      <c r="AO47" s="47"/>
      <c r="AP47" s="47"/>
      <c r="AQ47" s="47"/>
      <c r="AR47" s="47"/>
      <c r="AS47" s="47" t="s">
        <v>38</v>
      </c>
      <c r="AT47" s="47"/>
      <c r="AU47" s="47"/>
      <c r="AV47" s="47"/>
      <c r="AW47" s="47"/>
      <c r="AX47" s="47"/>
      <c r="AY47" s="47"/>
      <c r="AZ47" s="47"/>
      <c r="BA47" s="46"/>
      <c r="BB47" s="46"/>
      <c r="BC47" s="46"/>
      <c r="BD47" s="46"/>
      <c r="BE47" s="46"/>
      <c r="BF47" s="46"/>
      <c r="BG47" s="46"/>
      <c r="BH47" s="46"/>
    </row>
    <row r="48" spans="1:79" ht="29.1" customHeight="1" x14ac:dyDescent="0.2">
      <c r="A48" s="47"/>
      <c r="B48" s="47"/>
      <c r="C48" s="47"/>
      <c r="D48" s="93"/>
      <c r="E48" s="94"/>
      <c r="F48" s="94"/>
      <c r="G48" s="94"/>
      <c r="H48" s="94"/>
      <c r="I48" s="94"/>
      <c r="J48" s="94"/>
      <c r="K48" s="94"/>
      <c r="L48" s="94"/>
      <c r="M48" s="94"/>
      <c r="N48" s="94"/>
      <c r="O48" s="94"/>
      <c r="P48" s="94"/>
      <c r="Q48" s="94"/>
      <c r="R48" s="94"/>
      <c r="S48" s="94"/>
      <c r="T48" s="94"/>
      <c r="U48" s="94"/>
      <c r="V48" s="94"/>
      <c r="W48" s="94"/>
      <c r="X48" s="94"/>
      <c r="Y48" s="94"/>
      <c r="Z48" s="94"/>
      <c r="AA48" s="94"/>
      <c r="AB48" s="95"/>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6"/>
      <c r="BB48" s="46"/>
      <c r="BC48" s="46"/>
      <c r="BD48" s="46"/>
      <c r="BE48" s="46"/>
      <c r="BF48" s="46"/>
      <c r="BG48" s="46"/>
      <c r="BH48" s="46"/>
    </row>
    <row r="49" spans="1:79" ht="15.75" x14ac:dyDescent="0.2">
      <c r="A49" s="47">
        <v>1</v>
      </c>
      <c r="B49" s="47"/>
      <c r="C49" s="47"/>
      <c r="D49" s="69">
        <v>2</v>
      </c>
      <c r="E49" s="70"/>
      <c r="F49" s="70"/>
      <c r="G49" s="70"/>
      <c r="H49" s="70"/>
      <c r="I49" s="70"/>
      <c r="J49" s="70"/>
      <c r="K49" s="70"/>
      <c r="L49" s="70"/>
      <c r="M49" s="70"/>
      <c r="N49" s="70"/>
      <c r="O49" s="70"/>
      <c r="P49" s="70"/>
      <c r="Q49" s="70"/>
      <c r="R49" s="70"/>
      <c r="S49" s="70"/>
      <c r="T49" s="70"/>
      <c r="U49" s="70"/>
      <c r="V49" s="70"/>
      <c r="W49" s="70"/>
      <c r="X49" s="70"/>
      <c r="Y49" s="70"/>
      <c r="Z49" s="70"/>
      <c r="AA49" s="70"/>
      <c r="AB49" s="71"/>
      <c r="AC49" s="47">
        <v>3</v>
      </c>
      <c r="AD49" s="47"/>
      <c r="AE49" s="47"/>
      <c r="AF49" s="47"/>
      <c r="AG49" s="47"/>
      <c r="AH49" s="47"/>
      <c r="AI49" s="47"/>
      <c r="AJ49" s="47"/>
      <c r="AK49" s="47">
        <v>4</v>
      </c>
      <c r="AL49" s="47"/>
      <c r="AM49" s="47"/>
      <c r="AN49" s="47"/>
      <c r="AO49" s="47"/>
      <c r="AP49" s="47"/>
      <c r="AQ49" s="47"/>
      <c r="AR49" s="47"/>
      <c r="AS49" s="47">
        <v>5</v>
      </c>
      <c r="AT49" s="47"/>
      <c r="AU49" s="47"/>
      <c r="AV49" s="47"/>
      <c r="AW49" s="47"/>
      <c r="AX49" s="47"/>
      <c r="AY49" s="47"/>
      <c r="AZ49" s="47"/>
      <c r="BA49" s="46"/>
      <c r="BB49" s="46"/>
      <c r="BC49" s="46"/>
      <c r="BD49" s="46"/>
      <c r="BE49" s="46"/>
      <c r="BF49" s="46"/>
      <c r="BG49" s="46"/>
      <c r="BH49" s="46"/>
    </row>
    <row r="50" spans="1:79" s="5" customFormat="1" ht="12.75" hidden="1" customHeight="1" x14ac:dyDescent="0.2">
      <c r="A50" s="56" t="s">
        <v>12</v>
      </c>
      <c r="B50" s="56"/>
      <c r="C50" s="56"/>
      <c r="D50" s="96" t="s">
        <v>13</v>
      </c>
      <c r="E50" s="97"/>
      <c r="F50" s="97"/>
      <c r="G50" s="97"/>
      <c r="H50" s="97"/>
      <c r="I50" s="97"/>
      <c r="J50" s="97"/>
      <c r="K50" s="97"/>
      <c r="L50" s="97"/>
      <c r="M50" s="97"/>
      <c r="N50" s="97"/>
      <c r="O50" s="97"/>
      <c r="P50" s="97"/>
      <c r="Q50" s="97"/>
      <c r="R50" s="97"/>
      <c r="S50" s="97"/>
      <c r="T50" s="97"/>
      <c r="U50" s="97"/>
      <c r="V50" s="97"/>
      <c r="W50" s="97"/>
      <c r="X50" s="97"/>
      <c r="Y50" s="97"/>
      <c r="Z50" s="97"/>
      <c r="AA50" s="97"/>
      <c r="AB50" s="98"/>
      <c r="AC50" s="59" t="s">
        <v>14</v>
      </c>
      <c r="AD50" s="59"/>
      <c r="AE50" s="59"/>
      <c r="AF50" s="59"/>
      <c r="AG50" s="59"/>
      <c r="AH50" s="59"/>
      <c r="AI50" s="59"/>
      <c r="AJ50" s="59"/>
      <c r="AK50" s="59" t="s">
        <v>15</v>
      </c>
      <c r="AL50" s="59"/>
      <c r="AM50" s="59"/>
      <c r="AN50" s="59"/>
      <c r="AO50" s="59"/>
      <c r="AP50" s="59"/>
      <c r="AQ50" s="59"/>
      <c r="AR50" s="59"/>
      <c r="AS50" s="75" t="s">
        <v>36</v>
      </c>
      <c r="AT50" s="59"/>
      <c r="AU50" s="59"/>
      <c r="AV50" s="59"/>
      <c r="AW50" s="59"/>
      <c r="AX50" s="59"/>
      <c r="AY50" s="59"/>
      <c r="AZ50" s="59"/>
      <c r="BA50" s="171"/>
      <c r="BB50" s="172"/>
      <c r="BC50" s="172"/>
      <c r="BD50" s="172"/>
      <c r="BE50" s="172"/>
      <c r="BF50" s="172"/>
      <c r="BG50" s="172"/>
      <c r="BH50" s="172"/>
      <c r="CA50" s="5" t="s">
        <v>19</v>
      </c>
    </row>
    <row r="51" spans="1:79" s="5" customFormat="1" x14ac:dyDescent="0.2">
      <c r="A51" s="56">
        <v>1</v>
      </c>
      <c r="B51" s="56"/>
      <c r="C51" s="56"/>
      <c r="D51" s="167" t="s">
        <v>46</v>
      </c>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9"/>
      <c r="AC51" s="102">
        <v>482460</v>
      </c>
      <c r="AD51" s="102"/>
      <c r="AE51" s="102"/>
      <c r="AF51" s="102"/>
      <c r="AG51" s="102"/>
      <c r="AH51" s="102"/>
      <c r="AI51" s="102"/>
      <c r="AJ51" s="102"/>
      <c r="AK51" s="102"/>
      <c r="AL51" s="102"/>
      <c r="AM51" s="102"/>
      <c r="AN51" s="102"/>
      <c r="AO51" s="102"/>
      <c r="AP51" s="102"/>
      <c r="AQ51" s="102"/>
      <c r="AR51" s="102"/>
      <c r="AS51" s="102">
        <f t="shared" ref="AS51:AS56" si="0">U51+AC51</f>
        <v>482460</v>
      </c>
      <c r="AT51" s="102"/>
      <c r="AU51" s="102"/>
      <c r="AV51" s="102"/>
      <c r="AW51" s="102"/>
      <c r="AX51" s="102"/>
      <c r="AY51" s="102"/>
      <c r="AZ51" s="102"/>
      <c r="BA51" s="154"/>
      <c r="BB51" s="154"/>
      <c r="BC51" s="154"/>
      <c r="BD51" s="154"/>
      <c r="BE51" s="154"/>
      <c r="BF51" s="154"/>
      <c r="BG51" s="154"/>
      <c r="BH51" s="154"/>
    </row>
    <row r="52" spans="1:79" s="5" customFormat="1" x14ac:dyDescent="0.2">
      <c r="A52" s="56">
        <v>2</v>
      </c>
      <c r="B52" s="56"/>
      <c r="C52" s="56"/>
      <c r="D52" s="167" t="s">
        <v>47</v>
      </c>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9"/>
      <c r="AC52" s="102">
        <v>48333</v>
      </c>
      <c r="AD52" s="102"/>
      <c r="AE52" s="102"/>
      <c r="AF52" s="102"/>
      <c r="AG52" s="102"/>
      <c r="AH52" s="102"/>
      <c r="AI52" s="102"/>
      <c r="AJ52" s="102"/>
      <c r="AK52" s="102"/>
      <c r="AL52" s="102"/>
      <c r="AM52" s="102"/>
      <c r="AN52" s="102"/>
      <c r="AO52" s="102"/>
      <c r="AP52" s="102"/>
      <c r="AQ52" s="102"/>
      <c r="AR52" s="102"/>
      <c r="AS52" s="102">
        <f t="shared" si="0"/>
        <v>48333</v>
      </c>
      <c r="AT52" s="102"/>
      <c r="AU52" s="102"/>
      <c r="AV52" s="102"/>
      <c r="AW52" s="102"/>
      <c r="AX52" s="102"/>
      <c r="AY52" s="102"/>
      <c r="AZ52" s="102"/>
      <c r="BA52" s="154"/>
      <c r="BB52" s="154"/>
      <c r="BC52" s="154"/>
      <c r="BD52" s="154"/>
      <c r="BE52" s="154"/>
      <c r="BF52" s="154"/>
      <c r="BG52" s="154"/>
      <c r="BH52" s="154"/>
    </row>
    <row r="53" spans="1:79" s="5" customFormat="1" x14ac:dyDescent="0.2">
      <c r="A53" s="56">
        <v>3</v>
      </c>
      <c r="B53" s="56"/>
      <c r="C53" s="56"/>
      <c r="D53" s="167" t="s">
        <v>113</v>
      </c>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9"/>
      <c r="AC53" s="102">
        <v>195007</v>
      </c>
      <c r="AD53" s="102"/>
      <c r="AE53" s="102"/>
      <c r="AF53" s="102"/>
      <c r="AG53" s="102"/>
      <c r="AH53" s="102"/>
      <c r="AI53" s="102"/>
      <c r="AJ53" s="102"/>
      <c r="AK53" s="102"/>
      <c r="AL53" s="102"/>
      <c r="AM53" s="102"/>
      <c r="AN53" s="102"/>
      <c r="AO53" s="102"/>
      <c r="AP53" s="102"/>
      <c r="AQ53" s="102"/>
      <c r="AR53" s="102"/>
      <c r="AS53" s="102">
        <f t="shared" si="0"/>
        <v>195007</v>
      </c>
      <c r="AT53" s="102"/>
      <c r="AU53" s="102"/>
      <c r="AV53" s="102"/>
      <c r="AW53" s="102"/>
      <c r="AX53" s="102"/>
      <c r="AY53" s="102"/>
      <c r="AZ53" s="102"/>
      <c r="BA53" s="154"/>
      <c r="BB53" s="154"/>
      <c r="BC53" s="154"/>
      <c r="BD53" s="154"/>
      <c r="BE53" s="154"/>
      <c r="BF53" s="154"/>
      <c r="BG53" s="154"/>
      <c r="BH53" s="154"/>
    </row>
    <row r="54" spans="1:79" s="5" customFormat="1" ht="12.75" hidden="1" customHeight="1" x14ac:dyDescent="0.2">
      <c r="A54" s="56">
        <v>4</v>
      </c>
      <c r="B54" s="56"/>
      <c r="C54" s="56"/>
      <c r="D54" s="167" t="s">
        <v>48</v>
      </c>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9"/>
      <c r="AC54" s="102"/>
      <c r="AD54" s="102"/>
      <c r="AE54" s="102"/>
      <c r="AF54" s="102"/>
      <c r="AG54" s="102"/>
      <c r="AH54" s="102"/>
      <c r="AI54" s="102"/>
      <c r="AJ54" s="102"/>
      <c r="AK54" s="102"/>
      <c r="AL54" s="102"/>
      <c r="AM54" s="102"/>
      <c r="AN54" s="102"/>
      <c r="AO54" s="102"/>
      <c r="AP54" s="102"/>
      <c r="AQ54" s="102"/>
      <c r="AR54" s="102"/>
      <c r="AS54" s="102">
        <f t="shared" si="0"/>
        <v>0</v>
      </c>
      <c r="AT54" s="102"/>
      <c r="AU54" s="102"/>
      <c r="AV54" s="102"/>
      <c r="AW54" s="102"/>
      <c r="AX54" s="102"/>
      <c r="AY54" s="102"/>
      <c r="AZ54" s="102"/>
      <c r="BA54" s="154"/>
      <c r="BB54" s="154"/>
      <c r="BC54" s="154"/>
      <c r="BD54" s="154"/>
      <c r="BE54" s="154"/>
      <c r="BF54" s="154"/>
      <c r="BG54" s="154"/>
      <c r="BH54" s="154"/>
    </row>
    <row r="55" spans="1:79" s="5" customFormat="1" ht="12.75" hidden="1" customHeight="1" x14ac:dyDescent="0.2">
      <c r="A55" s="56">
        <v>5</v>
      </c>
      <c r="B55" s="56"/>
      <c r="C55" s="56"/>
      <c r="D55" s="167" t="s">
        <v>49</v>
      </c>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9"/>
      <c r="AC55" s="102"/>
      <c r="AD55" s="102"/>
      <c r="AE55" s="102"/>
      <c r="AF55" s="102"/>
      <c r="AG55" s="102"/>
      <c r="AH55" s="102"/>
      <c r="AI55" s="102"/>
      <c r="AJ55" s="102"/>
      <c r="AK55" s="102"/>
      <c r="AL55" s="102"/>
      <c r="AM55" s="102"/>
      <c r="AN55" s="102"/>
      <c r="AO55" s="102"/>
      <c r="AP55" s="102"/>
      <c r="AQ55" s="102"/>
      <c r="AR55" s="102"/>
      <c r="AS55" s="102">
        <f t="shared" si="0"/>
        <v>0</v>
      </c>
      <c r="AT55" s="102"/>
      <c r="AU55" s="102"/>
      <c r="AV55" s="102"/>
      <c r="AW55" s="102"/>
      <c r="AX55" s="102"/>
      <c r="AY55" s="102"/>
      <c r="AZ55" s="102"/>
      <c r="BA55" s="154"/>
      <c r="BB55" s="154"/>
      <c r="BC55" s="154"/>
      <c r="BD55" s="154"/>
      <c r="BE55" s="154"/>
      <c r="BF55" s="154"/>
      <c r="BG55" s="154"/>
      <c r="BH55" s="154"/>
    </row>
    <row r="56" spans="1:79" s="5" customFormat="1" x14ac:dyDescent="0.2">
      <c r="A56" s="56">
        <v>4</v>
      </c>
      <c r="B56" s="56"/>
      <c r="C56" s="56"/>
      <c r="D56" s="167" t="s">
        <v>50</v>
      </c>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9"/>
      <c r="AC56" s="102">
        <v>33000</v>
      </c>
      <c r="AD56" s="102"/>
      <c r="AE56" s="102"/>
      <c r="AF56" s="102"/>
      <c r="AG56" s="102"/>
      <c r="AH56" s="102"/>
      <c r="AI56" s="102"/>
      <c r="AJ56" s="102"/>
      <c r="AK56" s="102"/>
      <c r="AL56" s="102"/>
      <c r="AM56" s="102"/>
      <c r="AN56" s="102"/>
      <c r="AO56" s="102"/>
      <c r="AP56" s="102"/>
      <c r="AQ56" s="102"/>
      <c r="AR56" s="102"/>
      <c r="AS56" s="102">
        <f t="shared" si="0"/>
        <v>33000</v>
      </c>
      <c r="AT56" s="102"/>
      <c r="AU56" s="102"/>
      <c r="AV56" s="102"/>
      <c r="AW56" s="102"/>
      <c r="AX56" s="102"/>
      <c r="AY56" s="102"/>
      <c r="AZ56" s="102"/>
      <c r="BA56" s="154"/>
      <c r="BB56" s="154"/>
      <c r="BC56" s="154"/>
      <c r="BD56" s="154"/>
      <c r="BE56" s="154"/>
      <c r="BF56" s="154"/>
      <c r="BG56" s="154"/>
      <c r="BH56" s="154"/>
    </row>
    <row r="57" spans="1:79" s="5" customFormat="1" ht="12.75" customHeight="1" x14ac:dyDescent="0.2">
      <c r="A57" s="106" t="s">
        <v>52</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8"/>
      <c r="AC57" s="102">
        <f>SUM(AC51:AJ56)</f>
        <v>758800</v>
      </c>
      <c r="AD57" s="102"/>
      <c r="AE57" s="102"/>
      <c r="AF57" s="102"/>
      <c r="AG57" s="102"/>
      <c r="AH57" s="102"/>
      <c r="AI57" s="102"/>
      <c r="AJ57" s="102"/>
      <c r="AK57" s="102">
        <f>SUM(AK51:AR56)</f>
        <v>0</v>
      </c>
      <c r="AL57" s="102"/>
      <c r="AM57" s="102"/>
      <c r="AN57" s="102"/>
      <c r="AO57" s="102"/>
      <c r="AP57" s="102"/>
      <c r="AQ57" s="102"/>
      <c r="AR57" s="102"/>
      <c r="AS57" s="102">
        <f>U57+AC57</f>
        <v>758800</v>
      </c>
      <c r="AT57" s="102"/>
      <c r="AU57" s="102"/>
      <c r="AV57" s="102"/>
      <c r="AW57" s="102"/>
      <c r="AX57" s="102"/>
      <c r="AY57" s="102"/>
      <c r="AZ57" s="102"/>
      <c r="BA57" s="154"/>
      <c r="BB57" s="154"/>
      <c r="BC57" s="154"/>
      <c r="BD57" s="154"/>
      <c r="BE57" s="154"/>
      <c r="BF57" s="154"/>
      <c r="BG57" s="154"/>
      <c r="BH57" s="154"/>
      <c r="CA57" s="5" t="s">
        <v>20</v>
      </c>
    </row>
    <row r="59" spans="1:79" ht="15.75" customHeight="1" x14ac:dyDescent="0.2">
      <c r="A59" s="62" t="s">
        <v>158</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row>
    <row r="60" spans="1:79" ht="15" customHeight="1" x14ac:dyDescent="0.2">
      <c r="A60" s="89" t="s">
        <v>157</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7"/>
      <c r="AX60" s="7"/>
      <c r="AY60" s="7"/>
      <c r="AZ60" s="7"/>
      <c r="BA60" s="7"/>
      <c r="BB60" s="7"/>
      <c r="BC60" s="7"/>
      <c r="BD60" s="7"/>
      <c r="BE60" s="7"/>
      <c r="BF60" s="7"/>
      <c r="BG60" s="7"/>
      <c r="BH60" s="7"/>
      <c r="BI60" s="7"/>
      <c r="BJ60" s="7"/>
      <c r="BK60" s="7"/>
      <c r="BL60" s="7"/>
    </row>
    <row r="61" spans="1:79" ht="15.95" customHeight="1" x14ac:dyDescent="0.2">
      <c r="A61" s="47" t="s">
        <v>39</v>
      </c>
      <c r="B61" s="47"/>
      <c r="C61" s="47"/>
      <c r="D61" s="91" t="s">
        <v>159</v>
      </c>
      <c r="E61" s="91"/>
      <c r="F61" s="91"/>
      <c r="G61" s="91"/>
      <c r="H61" s="91"/>
      <c r="I61" s="91"/>
      <c r="J61" s="91"/>
      <c r="K61" s="91"/>
      <c r="L61" s="91"/>
      <c r="M61" s="91"/>
      <c r="N61" s="91"/>
      <c r="O61" s="91"/>
      <c r="P61" s="91"/>
      <c r="Q61" s="91"/>
      <c r="R61" s="91"/>
      <c r="S61" s="91"/>
      <c r="T61" s="91"/>
      <c r="U61" s="91"/>
      <c r="V61" s="91"/>
      <c r="W61" s="91"/>
      <c r="X61" s="92"/>
      <c r="Y61" s="47" t="s">
        <v>40</v>
      </c>
      <c r="Z61" s="47"/>
      <c r="AA61" s="47"/>
      <c r="AB61" s="47"/>
      <c r="AC61" s="47"/>
      <c r="AD61" s="47"/>
      <c r="AE61" s="47"/>
      <c r="AF61" s="47"/>
      <c r="AG61" s="47" t="s">
        <v>41</v>
      </c>
      <c r="AH61" s="47"/>
      <c r="AI61" s="47"/>
      <c r="AJ61" s="47"/>
      <c r="AK61" s="47"/>
      <c r="AL61" s="47"/>
      <c r="AM61" s="47"/>
      <c r="AN61" s="47"/>
      <c r="AO61" s="47" t="s">
        <v>38</v>
      </c>
      <c r="AP61" s="47"/>
      <c r="AQ61" s="47"/>
      <c r="AR61" s="47"/>
      <c r="AS61" s="47"/>
      <c r="AT61" s="47"/>
      <c r="AU61" s="47"/>
      <c r="AV61" s="47"/>
    </row>
    <row r="62" spans="1:79" ht="29.1" customHeight="1" x14ac:dyDescent="0.2">
      <c r="A62" s="47"/>
      <c r="B62" s="47"/>
      <c r="C62" s="47"/>
      <c r="D62" s="94"/>
      <c r="E62" s="94"/>
      <c r="F62" s="94"/>
      <c r="G62" s="94"/>
      <c r="H62" s="94"/>
      <c r="I62" s="94"/>
      <c r="J62" s="94"/>
      <c r="K62" s="94"/>
      <c r="L62" s="94"/>
      <c r="M62" s="94"/>
      <c r="N62" s="94"/>
      <c r="O62" s="94"/>
      <c r="P62" s="94"/>
      <c r="Q62" s="94"/>
      <c r="R62" s="94"/>
      <c r="S62" s="94"/>
      <c r="T62" s="94"/>
      <c r="U62" s="94"/>
      <c r="V62" s="94"/>
      <c r="W62" s="94"/>
      <c r="X62" s="95"/>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row>
    <row r="63" spans="1:79" ht="15.95" customHeight="1" x14ac:dyDescent="0.2">
      <c r="A63" s="69">
        <v>1</v>
      </c>
      <c r="B63" s="70"/>
      <c r="C63" s="70"/>
      <c r="D63" s="70">
        <v>2</v>
      </c>
      <c r="E63" s="70"/>
      <c r="F63" s="70"/>
      <c r="G63" s="70"/>
      <c r="H63" s="70"/>
      <c r="I63" s="70"/>
      <c r="J63" s="70"/>
      <c r="K63" s="70"/>
      <c r="L63" s="70"/>
      <c r="M63" s="70"/>
      <c r="N63" s="70"/>
      <c r="O63" s="70"/>
      <c r="P63" s="70"/>
      <c r="Q63" s="70"/>
      <c r="R63" s="70"/>
      <c r="S63" s="70"/>
      <c r="T63" s="70"/>
      <c r="U63" s="70"/>
      <c r="V63" s="70"/>
      <c r="W63" s="70"/>
      <c r="X63" s="71"/>
      <c r="Y63" s="47">
        <v>3</v>
      </c>
      <c r="Z63" s="47"/>
      <c r="AA63" s="47"/>
      <c r="AB63" s="47"/>
      <c r="AC63" s="47"/>
      <c r="AD63" s="47"/>
      <c r="AE63" s="47"/>
      <c r="AF63" s="47"/>
      <c r="AG63" s="47">
        <v>4</v>
      </c>
      <c r="AH63" s="47"/>
      <c r="AI63" s="47"/>
      <c r="AJ63" s="47"/>
      <c r="AK63" s="47"/>
      <c r="AL63" s="47"/>
      <c r="AM63" s="47"/>
      <c r="AN63" s="47"/>
      <c r="AO63" s="47">
        <v>5</v>
      </c>
      <c r="AP63" s="47"/>
      <c r="AQ63" s="47"/>
      <c r="AR63" s="47"/>
      <c r="AS63" s="47"/>
      <c r="AT63" s="47"/>
      <c r="AU63" s="47"/>
      <c r="AV63" s="47"/>
    </row>
    <row r="64" spans="1:79" ht="12.75" hidden="1" customHeight="1" x14ac:dyDescent="0.2">
      <c r="A64" s="58" t="s">
        <v>13</v>
      </c>
      <c r="B64" s="77"/>
      <c r="C64" s="77"/>
      <c r="D64" s="77"/>
      <c r="E64" s="77"/>
      <c r="F64" s="77"/>
      <c r="G64" s="77"/>
      <c r="H64" s="77"/>
      <c r="I64" s="77"/>
      <c r="J64" s="77"/>
      <c r="K64" s="77"/>
      <c r="L64" s="77"/>
      <c r="M64" s="77"/>
      <c r="N64" s="77"/>
      <c r="O64" s="77"/>
      <c r="P64" s="77"/>
      <c r="Q64" s="77"/>
      <c r="R64" s="77"/>
      <c r="S64" s="77"/>
      <c r="T64" s="77"/>
      <c r="U64" s="77"/>
      <c r="V64" s="77"/>
      <c r="W64" s="77"/>
      <c r="X64" s="78"/>
      <c r="Y64" s="59" t="s">
        <v>14</v>
      </c>
      <c r="Z64" s="59"/>
      <c r="AA64" s="59"/>
      <c r="AB64" s="59"/>
      <c r="AC64" s="59"/>
      <c r="AD64" s="59"/>
      <c r="AE64" s="59"/>
      <c r="AF64" s="59"/>
      <c r="AG64" s="59" t="s">
        <v>15</v>
      </c>
      <c r="AH64" s="59"/>
      <c r="AI64" s="59"/>
      <c r="AJ64" s="59"/>
      <c r="AK64" s="59"/>
      <c r="AL64" s="59"/>
      <c r="AM64" s="59"/>
      <c r="AN64" s="59"/>
      <c r="AO64" s="59" t="s">
        <v>16</v>
      </c>
      <c r="AP64" s="59"/>
      <c r="AQ64" s="59"/>
      <c r="AR64" s="59"/>
      <c r="AS64" s="59"/>
      <c r="AT64" s="59"/>
      <c r="AU64" s="59"/>
      <c r="AV64" s="59"/>
      <c r="CA64" s="1" t="s">
        <v>21</v>
      </c>
    </row>
    <row r="65" spans="1:79" s="5" customFormat="1" ht="12.75" customHeight="1" x14ac:dyDescent="0.2">
      <c r="A65" s="106"/>
      <c r="B65" s="107"/>
      <c r="C65" s="107"/>
      <c r="D65" s="103"/>
      <c r="E65" s="104"/>
      <c r="F65" s="104"/>
      <c r="G65" s="104"/>
      <c r="H65" s="104"/>
      <c r="I65" s="104"/>
      <c r="J65" s="104"/>
      <c r="K65" s="104"/>
      <c r="L65" s="104"/>
      <c r="M65" s="104"/>
      <c r="N65" s="104"/>
      <c r="O65" s="104"/>
      <c r="P65" s="104"/>
      <c r="Q65" s="104"/>
      <c r="R65" s="104"/>
      <c r="S65" s="104"/>
      <c r="T65" s="104"/>
      <c r="U65" s="104"/>
      <c r="V65" s="104"/>
      <c r="W65" s="104"/>
      <c r="X65" s="105"/>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CA65" s="5" t="s">
        <v>22</v>
      </c>
    </row>
    <row r="66" spans="1:79" x14ac:dyDescent="0.2">
      <c r="A66" s="103" t="s">
        <v>38</v>
      </c>
      <c r="B66" s="104"/>
      <c r="C66" s="104"/>
      <c r="D66" s="104"/>
      <c r="E66" s="104"/>
      <c r="F66" s="104"/>
      <c r="G66" s="104"/>
      <c r="H66" s="104"/>
      <c r="I66" s="104"/>
      <c r="J66" s="104"/>
      <c r="K66" s="104"/>
      <c r="L66" s="104"/>
      <c r="M66" s="104"/>
      <c r="N66" s="104"/>
      <c r="O66" s="104"/>
      <c r="P66" s="104"/>
      <c r="Q66" s="104"/>
      <c r="R66" s="104"/>
      <c r="S66" s="104"/>
      <c r="T66" s="104"/>
      <c r="U66" s="104"/>
      <c r="V66" s="104"/>
      <c r="W66" s="104"/>
      <c r="X66" s="105"/>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row>
    <row r="67" spans="1:79"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row>
    <row r="68" spans="1:79" ht="15.75" customHeight="1" x14ac:dyDescent="0.2">
      <c r="A68" s="51" t="s">
        <v>160</v>
      </c>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row>
    <row r="69" spans="1:79" ht="30" customHeight="1" x14ac:dyDescent="0.2">
      <c r="A69" s="47" t="s">
        <v>39</v>
      </c>
      <c r="B69" s="47"/>
      <c r="C69" s="47"/>
      <c r="D69" s="47"/>
      <c r="E69" s="47"/>
      <c r="F69" s="47"/>
      <c r="G69" s="69" t="s">
        <v>42</v>
      </c>
      <c r="H69" s="70"/>
      <c r="I69" s="70"/>
      <c r="J69" s="70"/>
      <c r="K69" s="70"/>
      <c r="L69" s="70"/>
      <c r="M69" s="70"/>
      <c r="N69" s="70"/>
      <c r="O69" s="70"/>
      <c r="P69" s="70"/>
      <c r="Q69" s="70"/>
      <c r="R69" s="70"/>
      <c r="S69" s="70"/>
      <c r="T69" s="70"/>
      <c r="U69" s="70"/>
      <c r="V69" s="70"/>
      <c r="W69" s="70"/>
      <c r="X69" s="70"/>
      <c r="Y69" s="71"/>
      <c r="Z69" s="47" t="s">
        <v>7</v>
      </c>
      <c r="AA69" s="47"/>
      <c r="AB69" s="47"/>
      <c r="AC69" s="47"/>
      <c r="AD69" s="47"/>
      <c r="AE69" s="47" t="s">
        <v>6</v>
      </c>
      <c r="AF69" s="47"/>
      <c r="AG69" s="47"/>
      <c r="AH69" s="47"/>
      <c r="AI69" s="47"/>
      <c r="AJ69" s="47"/>
      <c r="AK69" s="47"/>
      <c r="AL69" s="47"/>
      <c r="AM69" s="47"/>
      <c r="AN69" s="47"/>
      <c r="AO69" s="69" t="s">
        <v>40</v>
      </c>
      <c r="AP69" s="70"/>
      <c r="AQ69" s="70"/>
      <c r="AR69" s="70"/>
      <c r="AS69" s="70"/>
      <c r="AT69" s="70"/>
      <c r="AU69" s="70"/>
      <c r="AV69" s="71"/>
      <c r="AW69" s="69" t="s">
        <v>41</v>
      </c>
      <c r="AX69" s="70"/>
      <c r="AY69" s="70"/>
      <c r="AZ69" s="70"/>
      <c r="BA69" s="70"/>
      <c r="BB69" s="70"/>
      <c r="BC69" s="70"/>
      <c r="BD69" s="71"/>
      <c r="BE69" s="69" t="s">
        <v>38</v>
      </c>
      <c r="BF69" s="70"/>
      <c r="BG69" s="70"/>
      <c r="BH69" s="70"/>
      <c r="BI69" s="70"/>
      <c r="BJ69" s="70"/>
      <c r="BK69" s="70"/>
      <c r="BL69" s="71"/>
    </row>
    <row r="70" spans="1:79" ht="15.75" customHeight="1" x14ac:dyDescent="0.2">
      <c r="A70" s="47">
        <v>1</v>
      </c>
      <c r="B70" s="47"/>
      <c r="C70" s="47"/>
      <c r="D70" s="47"/>
      <c r="E70" s="47"/>
      <c r="F70" s="47"/>
      <c r="G70" s="69">
        <v>2</v>
      </c>
      <c r="H70" s="70"/>
      <c r="I70" s="70"/>
      <c r="J70" s="70"/>
      <c r="K70" s="70"/>
      <c r="L70" s="70"/>
      <c r="M70" s="70"/>
      <c r="N70" s="70"/>
      <c r="O70" s="70"/>
      <c r="P70" s="70"/>
      <c r="Q70" s="70"/>
      <c r="R70" s="70"/>
      <c r="S70" s="70"/>
      <c r="T70" s="70"/>
      <c r="U70" s="70"/>
      <c r="V70" s="70"/>
      <c r="W70" s="70"/>
      <c r="X70" s="70"/>
      <c r="Y70" s="71"/>
      <c r="Z70" s="47">
        <v>3</v>
      </c>
      <c r="AA70" s="47"/>
      <c r="AB70" s="47"/>
      <c r="AC70" s="47"/>
      <c r="AD70" s="47"/>
      <c r="AE70" s="47">
        <v>4</v>
      </c>
      <c r="AF70" s="47"/>
      <c r="AG70" s="47"/>
      <c r="AH70" s="47"/>
      <c r="AI70" s="47"/>
      <c r="AJ70" s="47"/>
      <c r="AK70" s="47"/>
      <c r="AL70" s="47"/>
      <c r="AM70" s="47"/>
      <c r="AN70" s="47"/>
      <c r="AO70" s="47">
        <v>5</v>
      </c>
      <c r="AP70" s="47"/>
      <c r="AQ70" s="47"/>
      <c r="AR70" s="47"/>
      <c r="AS70" s="47"/>
      <c r="AT70" s="47"/>
      <c r="AU70" s="47"/>
      <c r="AV70" s="47"/>
      <c r="AW70" s="47">
        <v>6</v>
      </c>
      <c r="AX70" s="47"/>
      <c r="AY70" s="47"/>
      <c r="AZ70" s="47"/>
      <c r="BA70" s="47"/>
      <c r="BB70" s="47"/>
      <c r="BC70" s="47"/>
      <c r="BD70" s="47"/>
      <c r="BE70" s="47">
        <v>7</v>
      </c>
      <c r="BF70" s="47"/>
      <c r="BG70" s="47"/>
      <c r="BH70" s="47"/>
      <c r="BI70" s="47"/>
      <c r="BJ70" s="47"/>
      <c r="BK70" s="47"/>
      <c r="BL70" s="47"/>
    </row>
    <row r="71" spans="1:79" ht="12.75" hidden="1" customHeight="1" x14ac:dyDescent="0.2">
      <c r="A71" s="56" t="s">
        <v>45</v>
      </c>
      <c r="B71" s="56"/>
      <c r="C71" s="56"/>
      <c r="D71" s="56"/>
      <c r="E71" s="56"/>
      <c r="F71" s="56"/>
      <c r="G71" s="58" t="s">
        <v>13</v>
      </c>
      <c r="H71" s="77"/>
      <c r="I71" s="77"/>
      <c r="J71" s="77"/>
      <c r="K71" s="77"/>
      <c r="L71" s="77"/>
      <c r="M71" s="77"/>
      <c r="N71" s="77"/>
      <c r="O71" s="77"/>
      <c r="P71" s="77"/>
      <c r="Q71" s="77"/>
      <c r="R71" s="77"/>
      <c r="S71" s="77"/>
      <c r="T71" s="77"/>
      <c r="U71" s="77"/>
      <c r="V71" s="77"/>
      <c r="W71" s="77"/>
      <c r="X71" s="77"/>
      <c r="Y71" s="78"/>
      <c r="Z71" s="56" t="s">
        <v>25</v>
      </c>
      <c r="AA71" s="56"/>
      <c r="AB71" s="56"/>
      <c r="AC71" s="56"/>
      <c r="AD71" s="56"/>
      <c r="AE71" s="57" t="s">
        <v>44</v>
      </c>
      <c r="AF71" s="57"/>
      <c r="AG71" s="57"/>
      <c r="AH71" s="57"/>
      <c r="AI71" s="57"/>
      <c r="AJ71" s="57"/>
      <c r="AK71" s="57"/>
      <c r="AL71" s="57"/>
      <c r="AM71" s="57"/>
      <c r="AN71" s="58"/>
      <c r="AO71" s="59" t="s">
        <v>14</v>
      </c>
      <c r="AP71" s="59"/>
      <c r="AQ71" s="59"/>
      <c r="AR71" s="59"/>
      <c r="AS71" s="59"/>
      <c r="AT71" s="59"/>
      <c r="AU71" s="59"/>
      <c r="AV71" s="59"/>
      <c r="AW71" s="59" t="s">
        <v>43</v>
      </c>
      <c r="AX71" s="59"/>
      <c r="AY71" s="59"/>
      <c r="AZ71" s="59"/>
      <c r="BA71" s="59"/>
      <c r="BB71" s="59"/>
      <c r="BC71" s="59"/>
      <c r="BD71" s="59"/>
      <c r="BE71" s="59" t="s">
        <v>16</v>
      </c>
      <c r="BF71" s="59"/>
      <c r="BG71" s="59"/>
      <c r="BH71" s="59"/>
      <c r="BI71" s="59"/>
      <c r="BJ71" s="59"/>
      <c r="BK71" s="59"/>
      <c r="BL71" s="59"/>
      <c r="CA71" s="1" t="s">
        <v>23</v>
      </c>
    </row>
    <row r="72" spans="1:79" ht="12.75" customHeight="1" x14ac:dyDescent="0.2">
      <c r="A72" s="109">
        <v>1</v>
      </c>
      <c r="B72" s="109"/>
      <c r="C72" s="109"/>
      <c r="D72" s="109"/>
      <c r="E72" s="109"/>
      <c r="F72" s="109"/>
      <c r="G72" s="103" t="s">
        <v>114</v>
      </c>
      <c r="H72" s="104"/>
      <c r="I72" s="104"/>
      <c r="J72" s="104"/>
      <c r="K72" s="104"/>
      <c r="L72" s="104"/>
      <c r="M72" s="104"/>
      <c r="N72" s="104"/>
      <c r="O72" s="104"/>
      <c r="P72" s="104"/>
      <c r="Q72" s="104"/>
      <c r="R72" s="104"/>
      <c r="S72" s="104"/>
      <c r="T72" s="104"/>
      <c r="U72" s="104"/>
      <c r="V72" s="104"/>
      <c r="W72" s="104"/>
      <c r="X72" s="104"/>
      <c r="Y72" s="105"/>
      <c r="Z72" s="75"/>
      <c r="AA72" s="75"/>
      <c r="AB72" s="75"/>
      <c r="AC72" s="75"/>
      <c r="AD72" s="75"/>
      <c r="AE72" s="110"/>
      <c r="AF72" s="110"/>
      <c r="AG72" s="110"/>
      <c r="AH72" s="110"/>
      <c r="AI72" s="110"/>
      <c r="AJ72" s="110"/>
      <c r="AK72" s="110"/>
      <c r="AL72" s="110"/>
      <c r="AM72" s="110"/>
      <c r="AN72" s="79"/>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row>
    <row r="73" spans="1:79" ht="12.75" customHeight="1" x14ac:dyDescent="0.2">
      <c r="A73" s="109" t="s">
        <v>91</v>
      </c>
      <c r="B73" s="109"/>
      <c r="C73" s="109"/>
      <c r="D73" s="109"/>
      <c r="E73" s="109"/>
      <c r="F73" s="109"/>
      <c r="G73" s="79" t="s">
        <v>123</v>
      </c>
      <c r="H73" s="80"/>
      <c r="I73" s="80"/>
      <c r="J73" s="80"/>
      <c r="K73" s="80"/>
      <c r="L73" s="80"/>
      <c r="M73" s="80"/>
      <c r="N73" s="80"/>
      <c r="O73" s="80"/>
      <c r="P73" s="80"/>
      <c r="Q73" s="80"/>
      <c r="R73" s="80"/>
      <c r="S73" s="80"/>
      <c r="T73" s="80"/>
      <c r="U73" s="80"/>
      <c r="V73" s="80"/>
      <c r="W73" s="80"/>
      <c r="X73" s="80"/>
      <c r="Y73" s="81"/>
      <c r="Z73" s="75" t="s">
        <v>88</v>
      </c>
      <c r="AA73" s="75"/>
      <c r="AB73" s="75"/>
      <c r="AC73" s="75"/>
      <c r="AD73" s="75"/>
      <c r="AE73" s="110" t="s">
        <v>100</v>
      </c>
      <c r="AF73" s="110"/>
      <c r="AG73" s="110"/>
      <c r="AH73" s="110"/>
      <c r="AI73" s="110"/>
      <c r="AJ73" s="110"/>
      <c r="AK73" s="110"/>
      <c r="AL73" s="110"/>
      <c r="AM73" s="110"/>
      <c r="AN73" s="79"/>
      <c r="AO73" s="111">
        <f>AC57</f>
        <v>758800</v>
      </c>
      <c r="AP73" s="111"/>
      <c r="AQ73" s="111"/>
      <c r="AR73" s="111"/>
      <c r="AS73" s="111"/>
      <c r="AT73" s="111"/>
      <c r="AU73" s="111"/>
      <c r="AV73" s="111"/>
      <c r="AW73" s="111"/>
      <c r="AX73" s="111"/>
      <c r="AY73" s="111"/>
      <c r="AZ73" s="111"/>
      <c r="BA73" s="111"/>
      <c r="BB73" s="111"/>
      <c r="BC73" s="111"/>
      <c r="BD73" s="111"/>
      <c r="BE73" s="111">
        <f>AO73</f>
        <v>758800</v>
      </c>
      <c r="BF73" s="111"/>
      <c r="BG73" s="111"/>
      <c r="BH73" s="111"/>
      <c r="BI73" s="111"/>
      <c r="BJ73" s="111"/>
      <c r="BK73" s="111"/>
      <c r="BL73" s="111"/>
    </row>
    <row r="74" spans="1:79" ht="12.75" customHeight="1" x14ac:dyDescent="0.2">
      <c r="A74" s="109" t="s">
        <v>119</v>
      </c>
      <c r="B74" s="109"/>
      <c r="C74" s="109"/>
      <c r="D74" s="109"/>
      <c r="E74" s="109"/>
      <c r="F74" s="109"/>
      <c r="G74" s="103" t="s">
        <v>118</v>
      </c>
      <c r="H74" s="104"/>
      <c r="I74" s="104"/>
      <c r="J74" s="104"/>
      <c r="K74" s="104"/>
      <c r="L74" s="104"/>
      <c r="M74" s="104"/>
      <c r="N74" s="104"/>
      <c r="O74" s="104"/>
      <c r="P74" s="104"/>
      <c r="Q74" s="104"/>
      <c r="R74" s="104"/>
      <c r="S74" s="104"/>
      <c r="T74" s="104"/>
      <c r="U74" s="104"/>
      <c r="V74" s="104"/>
      <c r="W74" s="104"/>
      <c r="X74" s="104"/>
      <c r="Y74" s="105"/>
      <c r="Z74" s="75"/>
      <c r="AA74" s="75"/>
      <c r="AB74" s="75"/>
      <c r="AC74" s="75"/>
      <c r="AD74" s="75"/>
      <c r="AE74" s="110"/>
      <c r="AF74" s="110"/>
      <c r="AG74" s="110"/>
      <c r="AH74" s="110"/>
      <c r="AI74" s="110"/>
      <c r="AJ74" s="110"/>
      <c r="AK74" s="110"/>
      <c r="AL74" s="110"/>
      <c r="AM74" s="110"/>
      <c r="AN74" s="79"/>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row>
    <row r="75" spans="1:79" ht="12.75" customHeight="1" x14ac:dyDescent="0.2">
      <c r="A75" s="109" t="s">
        <v>93</v>
      </c>
      <c r="B75" s="109"/>
      <c r="C75" s="109"/>
      <c r="D75" s="109"/>
      <c r="E75" s="109"/>
      <c r="F75" s="109"/>
      <c r="G75" s="79" t="s">
        <v>115</v>
      </c>
      <c r="H75" s="80"/>
      <c r="I75" s="80"/>
      <c r="J75" s="80"/>
      <c r="K75" s="80"/>
      <c r="L75" s="80"/>
      <c r="M75" s="80"/>
      <c r="N75" s="80"/>
      <c r="O75" s="80"/>
      <c r="P75" s="80"/>
      <c r="Q75" s="80"/>
      <c r="R75" s="80"/>
      <c r="S75" s="80"/>
      <c r="T75" s="80"/>
      <c r="U75" s="80"/>
      <c r="V75" s="80"/>
      <c r="W75" s="80"/>
      <c r="X75" s="80"/>
      <c r="Y75" s="81"/>
      <c r="Z75" s="75" t="s">
        <v>120</v>
      </c>
      <c r="AA75" s="75"/>
      <c r="AB75" s="75"/>
      <c r="AC75" s="75"/>
      <c r="AD75" s="75"/>
      <c r="AE75" s="110" t="s">
        <v>122</v>
      </c>
      <c r="AF75" s="110"/>
      <c r="AG75" s="110"/>
      <c r="AH75" s="110"/>
      <c r="AI75" s="110"/>
      <c r="AJ75" s="110"/>
      <c r="AK75" s="110"/>
      <c r="AL75" s="110"/>
      <c r="AM75" s="110"/>
      <c r="AN75" s="79"/>
      <c r="AO75" s="112">
        <v>2</v>
      </c>
      <c r="AP75" s="112"/>
      <c r="AQ75" s="112"/>
      <c r="AR75" s="112"/>
      <c r="AS75" s="112"/>
      <c r="AT75" s="112"/>
      <c r="AU75" s="112"/>
      <c r="AV75" s="112"/>
      <c r="AW75" s="111"/>
      <c r="AX75" s="111"/>
      <c r="AY75" s="111"/>
      <c r="AZ75" s="111"/>
      <c r="BA75" s="111"/>
      <c r="BB75" s="111"/>
      <c r="BC75" s="111"/>
      <c r="BD75" s="111"/>
      <c r="BE75" s="112">
        <f>AO75</f>
        <v>2</v>
      </c>
      <c r="BF75" s="112"/>
      <c r="BG75" s="112"/>
      <c r="BH75" s="112"/>
      <c r="BI75" s="112"/>
      <c r="BJ75" s="112"/>
      <c r="BK75" s="112"/>
      <c r="BL75" s="112"/>
    </row>
    <row r="76" spans="1:79" ht="12.75" customHeight="1" x14ac:dyDescent="0.2">
      <c r="A76" s="109" t="s">
        <v>94</v>
      </c>
      <c r="B76" s="109"/>
      <c r="C76" s="109"/>
      <c r="D76" s="109"/>
      <c r="E76" s="109"/>
      <c r="F76" s="109"/>
      <c r="G76" s="79" t="s">
        <v>116</v>
      </c>
      <c r="H76" s="80"/>
      <c r="I76" s="80"/>
      <c r="J76" s="80"/>
      <c r="K76" s="80"/>
      <c r="L76" s="80"/>
      <c r="M76" s="80"/>
      <c r="N76" s="80"/>
      <c r="O76" s="80"/>
      <c r="P76" s="80"/>
      <c r="Q76" s="80"/>
      <c r="R76" s="80"/>
      <c r="S76" s="80"/>
      <c r="T76" s="80"/>
      <c r="U76" s="80"/>
      <c r="V76" s="80"/>
      <c r="W76" s="80"/>
      <c r="X76" s="80"/>
      <c r="Y76" s="81"/>
      <c r="Z76" s="75" t="s">
        <v>121</v>
      </c>
      <c r="AA76" s="75"/>
      <c r="AB76" s="75"/>
      <c r="AC76" s="75"/>
      <c r="AD76" s="75"/>
      <c r="AE76" s="110" t="s">
        <v>122</v>
      </c>
      <c r="AF76" s="110"/>
      <c r="AG76" s="110"/>
      <c r="AH76" s="110"/>
      <c r="AI76" s="110"/>
      <c r="AJ76" s="110"/>
      <c r="AK76" s="110"/>
      <c r="AL76" s="110"/>
      <c r="AM76" s="110"/>
      <c r="AN76" s="79"/>
      <c r="AO76" s="112">
        <v>23</v>
      </c>
      <c r="AP76" s="112"/>
      <c r="AQ76" s="112"/>
      <c r="AR76" s="112"/>
      <c r="AS76" s="112"/>
      <c r="AT76" s="112"/>
      <c r="AU76" s="112"/>
      <c r="AV76" s="112"/>
      <c r="AW76" s="111"/>
      <c r="AX76" s="111"/>
      <c r="AY76" s="111"/>
      <c r="AZ76" s="111"/>
      <c r="BA76" s="111"/>
      <c r="BB76" s="111"/>
      <c r="BC76" s="111"/>
      <c r="BD76" s="111"/>
      <c r="BE76" s="112">
        <f t="shared" ref="BE76:BE77" si="1">AO76</f>
        <v>23</v>
      </c>
      <c r="BF76" s="112"/>
      <c r="BG76" s="112"/>
      <c r="BH76" s="112"/>
      <c r="BI76" s="112"/>
      <c r="BJ76" s="112"/>
      <c r="BK76" s="112"/>
      <c r="BL76" s="112"/>
    </row>
    <row r="77" spans="1:79" ht="12.75" customHeight="1" x14ac:dyDescent="0.2">
      <c r="A77" s="109" t="s">
        <v>95</v>
      </c>
      <c r="B77" s="109"/>
      <c r="C77" s="109"/>
      <c r="D77" s="109"/>
      <c r="E77" s="109"/>
      <c r="F77" s="109"/>
      <c r="G77" s="79" t="s">
        <v>117</v>
      </c>
      <c r="H77" s="80"/>
      <c r="I77" s="80"/>
      <c r="J77" s="80"/>
      <c r="K77" s="80"/>
      <c r="L77" s="80"/>
      <c r="M77" s="80"/>
      <c r="N77" s="80"/>
      <c r="O77" s="80"/>
      <c r="P77" s="80"/>
      <c r="Q77" s="80"/>
      <c r="R77" s="80"/>
      <c r="S77" s="80"/>
      <c r="T77" s="80"/>
      <c r="U77" s="80"/>
      <c r="V77" s="80"/>
      <c r="W77" s="80"/>
      <c r="X77" s="80"/>
      <c r="Y77" s="81"/>
      <c r="Z77" s="75" t="s">
        <v>97</v>
      </c>
      <c r="AA77" s="75"/>
      <c r="AB77" s="75"/>
      <c r="AC77" s="75"/>
      <c r="AD77" s="75"/>
      <c r="AE77" s="110" t="s">
        <v>122</v>
      </c>
      <c r="AF77" s="110"/>
      <c r="AG77" s="110"/>
      <c r="AH77" s="110"/>
      <c r="AI77" s="110"/>
      <c r="AJ77" s="110"/>
      <c r="AK77" s="110"/>
      <c r="AL77" s="110"/>
      <c r="AM77" s="110"/>
      <c r="AN77" s="79"/>
      <c r="AO77" s="112">
        <v>102</v>
      </c>
      <c r="AP77" s="112"/>
      <c r="AQ77" s="112"/>
      <c r="AR77" s="112"/>
      <c r="AS77" s="112"/>
      <c r="AT77" s="112"/>
      <c r="AU77" s="112"/>
      <c r="AV77" s="112"/>
      <c r="AW77" s="111"/>
      <c r="AX77" s="111"/>
      <c r="AY77" s="111"/>
      <c r="AZ77" s="111"/>
      <c r="BA77" s="111"/>
      <c r="BB77" s="111"/>
      <c r="BC77" s="111"/>
      <c r="BD77" s="111"/>
      <c r="BE77" s="112">
        <f t="shared" si="1"/>
        <v>102</v>
      </c>
      <c r="BF77" s="112"/>
      <c r="BG77" s="112"/>
      <c r="BH77" s="112"/>
      <c r="BI77" s="112"/>
      <c r="BJ77" s="112"/>
      <c r="BK77" s="112"/>
      <c r="BL77" s="112"/>
    </row>
    <row r="78" spans="1:79" ht="12.75" customHeight="1" x14ac:dyDescent="0.2">
      <c r="A78" s="56">
        <v>3</v>
      </c>
      <c r="B78" s="56"/>
      <c r="C78" s="56"/>
      <c r="D78" s="56"/>
      <c r="E78" s="56"/>
      <c r="F78" s="56"/>
      <c r="G78" s="103" t="s">
        <v>125</v>
      </c>
      <c r="H78" s="104"/>
      <c r="I78" s="104"/>
      <c r="J78" s="104"/>
      <c r="K78" s="104"/>
      <c r="L78" s="104"/>
      <c r="M78" s="104"/>
      <c r="N78" s="104"/>
      <c r="O78" s="104"/>
      <c r="P78" s="104"/>
      <c r="Q78" s="104"/>
      <c r="R78" s="104"/>
      <c r="S78" s="104"/>
      <c r="T78" s="104"/>
      <c r="U78" s="104"/>
      <c r="V78" s="104"/>
      <c r="W78" s="104"/>
      <c r="X78" s="104"/>
      <c r="Y78" s="105"/>
      <c r="Z78" s="75"/>
      <c r="AA78" s="75"/>
      <c r="AB78" s="75"/>
      <c r="AC78" s="75"/>
      <c r="AD78" s="75"/>
      <c r="AE78" s="110"/>
      <c r="AF78" s="110"/>
      <c r="AG78" s="110"/>
      <c r="AH78" s="110"/>
      <c r="AI78" s="110"/>
      <c r="AJ78" s="110"/>
      <c r="AK78" s="110"/>
      <c r="AL78" s="110"/>
      <c r="AM78" s="110"/>
      <c r="AN78" s="79"/>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row>
    <row r="79" spans="1:79" ht="12.75" customHeight="1" x14ac:dyDescent="0.2">
      <c r="A79" s="109" t="s">
        <v>96</v>
      </c>
      <c r="B79" s="109"/>
      <c r="C79" s="109"/>
      <c r="D79" s="109"/>
      <c r="E79" s="109"/>
      <c r="F79" s="109"/>
      <c r="G79" s="79" t="s">
        <v>126</v>
      </c>
      <c r="H79" s="80"/>
      <c r="I79" s="80"/>
      <c r="J79" s="80"/>
      <c r="K79" s="80"/>
      <c r="L79" s="80"/>
      <c r="M79" s="80"/>
      <c r="N79" s="80"/>
      <c r="O79" s="80"/>
      <c r="P79" s="80"/>
      <c r="Q79" s="80"/>
      <c r="R79" s="80"/>
      <c r="S79" s="80"/>
      <c r="T79" s="80"/>
      <c r="U79" s="80"/>
      <c r="V79" s="80"/>
      <c r="W79" s="80"/>
      <c r="X79" s="80"/>
      <c r="Y79" s="81"/>
      <c r="Z79" s="75" t="s">
        <v>88</v>
      </c>
      <c r="AA79" s="75"/>
      <c r="AB79" s="75"/>
      <c r="AC79" s="75"/>
      <c r="AD79" s="75"/>
      <c r="AE79" s="110" t="s">
        <v>90</v>
      </c>
      <c r="AF79" s="110"/>
      <c r="AG79" s="110"/>
      <c r="AH79" s="110"/>
      <c r="AI79" s="110"/>
      <c r="AJ79" s="110"/>
      <c r="AK79" s="110"/>
      <c r="AL79" s="110"/>
      <c r="AM79" s="110"/>
      <c r="AN79" s="79"/>
      <c r="AO79" s="111">
        <f>AO73/AO77</f>
        <v>7439.2156862745096</v>
      </c>
      <c r="AP79" s="111"/>
      <c r="AQ79" s="111"/>
      <c r="AR79" s="111"/>
      <c r="AS79" s="111"/>
      <c r="AT79" s="111"/>
      <c r="AU79" s="111"/>
      <c r="AV79" s="111"/>
      <c r="AW79" s="111"/>
      <c r="AX79" s="111"/>
      <c r="AY79" s="111"/>
      <c r="AZ79" s="111"/>
      <c r="BA79" s="111"/>
      <c r="BB79" s="111"/>
      <c r="BC79" s="111"/>
      <c r="BD79" s="111"/>
      <c r="BE79" s="111">
        <f>AO79</f>
        <v>7439.2156862745096</v>
      </c>
      <c r="BF79" s="111"/>
      <c r="BG79" s="111"/>
      <c r="BH79" s="111"/>
      <c r="BI79" s="111"/>
      <c r="BJ79" s="111"/>
      <c r="BK79" s="111"/>
      <c r="BL79" s="111"/>
    </row>
    <row r="80" spans="1:79" x14ac:dyDescent="0.2">
      <c r="A80" s="109" t="s">
        <v>183</v>
      </c>
      <c r="B80" s="109"/>
      <c r="C80" s="109"/>
      <c r="D80" s="109"/>
      <c r="E80" s="109"/>
      <c r="F80" s="109"/>
      <c r="G80" s="103" t="s">
        <v>245</v>
      </c>
      <c r="H80" s="104"/>
      <c r="I80" s="104"/>
      <c r="J80" s="104"/>
      <c r="K80" s="104"/>
      <c r="L80" s="104"/>
      <c r="M80" s="104"/>
      <c r="N80" s="104"/>
      <c r="O80" s="104"/>
      <c r="P80" s="104"/>
      <c r="Q80" s="104"/>
      <c r="R80" s="104"/>
      <c r="S80" s="104"/>
      <c r="T80" s="104"/>
      <c r="U80" s="104"/>
      <c r="V80" s="104"/>
      <c r="W80" s="104"/>
      <c r="X80" s="104"/>
      <c r="Y80" s="105"/>
      <c r="Z80" s="75"/>
      <c r="AA80" s="75"/>
      <c r="AB80" s="75"/>
      <c r="AC80" s="75"/>
      <c r="AD80" s="75"/>
      <c r="AE80" s="110"/>
      <c r="AF80" s="110"/>
      <c r="AG80" s="110"/>
      <c r="AH80" s="110"/>
      <c r="AI80" s="110"/>
      <c r="AJ80" s="110"/>
      <c r="AK80" s="110"/>
      <c r="AL80" s="110"/>
      <c r="AM80" s="110"/>
      <c r="AN80" s="79"/>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row>
    <row r="81" spans="1:59" x14ac:dyDescent="0.2">
      <c r="A81" s="128" t="s">
        <v>163</v>
      </c>
      <c r="B81" s="129"/>
      <c r="C81" s="129"/>
      <c r="D81" s="129"/>
      <c r="E81" s="129"/>
      <c r="F81" s="129"/>
      <c r="G81" s="129"/>
      <c r="H81" s="129"/>
      <c r="I81" s="129"/>
      <c r="J81" s="129"/>
      <c r="K81" s="129"/>
      <c r="L81" s="129"/>
      <c r="M81" s="129"/>
      <c r="N81" s="129"/>
      <c r="O81" s="129"/>
      <c r="P81" s="129"/>
      <c r="Q81" s="129"/>
      <c r="R81" s="129"/>
      <c r="S81" s="129"/>
      <c r="T81" s="129"/>
      <c r="U81" s="129"/>
      <c r="V81" s="129"/>
      <c r="W81" s="130"/>
      <c r="X81" s="130"/>
      <c r="Y81" s="130"/>
      <c r="Z81" s="130"/>
      <c r="AA81" s="130"/>
      <c r="AB81" s="130"/>
      <c r="AC81" s="130"/>
      <c r="AD81" s="130"/>
      <c r="AE81" s="130"/>
      <c r="AF81" s="130"/>
      <c r="AG81" s="130"/>
      <c r="AH81" s="130"/>
      <c r="AI81" s="130"/>
      <c r="AJ81" s="130"/>
      <c r="AK81" s="130"/>
      <c r="AL81" s="130"/>
      <c r="AM81" s="130"/>
      <c r="AN81" s="6"/>
      <c r="AO81" s="131" t="s">
        <v>164</v>
      </c>
      <c r="AP81" s="45"/>
      <c r="AQ81" s="45"/>
      <c r="AR81" s="45"/>
      <c r="AS81" s="45"/>
      <c r="AT81" s="45"/>
      <c r="AU81" s="45"/>
      <c r="AV81" s="45"/>
      <c r="AW81" s="45"/>
      <c r="AX81" s="45"/>
      <c r="AY81" s="45"/>
      <c r="AZ81" s="45"/>
      <c r="BA81" s="45"/>
      <c r="BB81" s="45"/>
      <c r="BC81" s="45"/>
      <c r="BD81" s="45"/>
      <c r="BE81" s="45"/>
      <c r="BF81" s="45"/>
      <c r="BG81" s="45"/>
    </row>
    <row r="82" spans="1:59" x14ac:dyDescent="0.2">
      <c r="W82" s="126" t="s">
        <v>10</v>
      </c>
      <c r="X82" s="126"/>
      <c r="Y82" s="126"/>
      <c r="Z82" s="126"/>
      <c r="AA82" s="126"/>
      <c r="AB82" s="126"/>
      <c r="AC82" s="126"/>
      <c r="AD82" s="126"/>
      <c r="AE82" s="126"/>
      <c r="AF82" s="126"/>
      <c r="AG82" s="126"/>
      <c r="AH82" s="126"/>
      <c r="AI82" s="126"/>
      <c r="AJ82" s="126"/>
      <c r="AK82" s="126"/>
      <c r="AL82" s="126"/>
      <c r="AM82" s="126"/>
      <c r="AO82" s="126" t="s">
        <v>11</v>
      </c>
      <c r="AP82" s="126"/>
      <c r="AQ82" s="126"/>
      <c r="AR82" s="126"/>
      <c r="AS82" s="126"/>
      <c r="AT82" s="126"/>
      <c r="AU82" s="126"/>
      <c r="AV82" s="126"/>
      <c r="AW82" s="126"/>
      <c r="AX82" s="126"/>
      <c r="AY82" s="126"/>
      <c r="AZ82" s="126"/>
      <c r="BA82" s="126"/>
      <c r="BB82" s="126"/>
      <c r="BC82" s="126"/>
      <c r="BD82" s="126"/>
      <c r="BE82" s="126"/>
      <c r="BF82" s="126"/>
      <c r="BG82" s="126"/>
    </row>
    <row r="83" spans="1:59" ht="15.75" x14ac:dyDescent="0.2">
      <c r="A83" s="52" t="s">
        <v>8</v>
      </c>
      <c r="B83" s="52"/>
      <c r="C83" s="52"/>
      <c r="D83" s="52"/>
      <c r="E83" s="52"/>
      <c r="F83" s="52"/>
    </row>
    <row r="84" spans="1:59" ht="4.5" customHeight="1" x14ac:dyDescent="0.2"/>
    <row r="85" spans="1:59" x14ac:dyDescent="0.2">
      <c r="A85" s="128" t="s">
        <v>163</v>
      </c>
      <c r="B85" s="129"/>
      <c r="C85" s="129"/>
      <c r="D85" s="129"/>
      <c r="E85" s="129"/>
      <c r="F85" s="129"/>
      <c r="G85" s="129"/>
      <c r="H85" s="129"/>
      <c r="I85" s="129"/>
      <c r="J85" s="129"/>
      <c r="K85" s="129"/>
      <c r="L85" s="129"/>
      <c r="M85" s="129"/>
      <c r="N85" s="129"/>
      <c r="O85" s="129"/>
      <c r="P85" s="129"/>
      <c r="Q85" s="129"/>
      <c r="R85" s="129"/>
      <c r="S85" s="129"/>
      <c r="T85" s="129"/>
      <c r="U85" s="129"/>
      <c r="V85" s="129"/>
      <c r="W85" s="130"/>
      <c r="X85" s="130"/>
      <c r="Y85" s="130"/>
      <c r="Z85" s="130"/>
      <c r="AA85" s="130"/>
      <c r="AB85" s="130"/>
      <c r="AC85" s="130"/>
      <c r="AD85" s="130"/>
      <c r="AE85" s="130"/>
      <c r="AF85" s="130"/>
      <c r="AG85" s="130"/>
      <c r="AH85" s="130"/>
      <c r="AI85" s="130"/>
      <c r="AJ85" s="130"/>
      <c r="AK85" s="130"/>
      <c r="AL85" s="130"/>
      <c r="AM85" s="130"/>
      <c r="AN85" s="6"/>
      <c r="AO85" s="131" t="s">
        <v>164</v>
      </c>
      <c r="AP85" s="45"/>
      <c r="AQ85" s="45"/>
      <c r="AR85" s="45"/>
      <c r="AS85" s="45"/>
      <c r="AT85" s="45"/>
      <c r="AU85" s="45"/>
      <c r="AV85" s="45"/>
      <c r="AW85" s="45"/>
      <c r="AX85" s="45"/>
      <c r="AY85" s="45"/>
      <c r="AZ85" s="45"/>
      <c r="BA85" s="45"/>
      <c r="BB85" s="45"/>
      <c r="BC85" s="45"/>
      <c r="BD85" s="45"/>
      <c r="BE85" s="45"/>
      <c r="BF85" s="45"/>
      <c r="BG85" s="45"/>
    </row>
    <row r="86" spans="1:59" x14ac:dyDescent="0.2">
      <c r="I86" s="132" t="s">
        <v>268</v>
      </c>
      <c r="J86" s="132"/>
      <c r="K86" s="132"/>
      <c r="L86" s="132"/>
      <c r="M86" s="132"/>
      <c r="N86" s="132"/>
      <c r="O86" s="132"/>
      <c r="W86" s="126" t="s">
        <v>10</v>
      </c>
      <c r="X86" s="126"/>
      <c r="Y86" s="126"/>
      <c r="Z86" s="126"/>
      <c r="AA86" s="126"/>
      <c r="AB86" s="126"/>
      <c r="AC86" s="126"/>
      <c r="AD86" s="126"/>
      <c r="AE86" s="126"/>
      <c r="AF86" s="126"/>
      <c r="AG86" s="126"/>
      <c r="AH86" s="126"/>
      <c r="AI86" s="126"/>
      <c r="AJ86" s="126"/>
      <c r="AK86" s="126"/>
      <c r="AL86" s="126"/>
      <c r="AM86" s="126"/>
      <c r="AO86" s="126" t="s">
        <v>11</v>
      </c>
      <c r="AP86" s="126"/>
      <c r="AQ86" s="126"/>
      <c r="AR86" s="126"/>
      <c r="AS86" s="126"/>
      <c r="AT86" s="126"/>
      <c r="AU86" s="126"/>
      <c r="AV86" s="126"/>
      <c r="AW86" s="126"/>
      <c r="AX86" s="126"/>
      <c r="AY86" s="126"/>
      <c r="AZ86" s="126"/>
      <c r="BA86" s="126"/>
      <c r="BB86" s="126"/>
      <c r="BC86" s="126"/>
      <c r="BD86" s="126"/>
      <c r="BE86" s="126"/>
      <c r="BF86" s="126"/>
      <c r="BG86" s="126"/>
    </row>
    <row r="87" spans="1:59" ht="0.75" customHeight="1" x14ac:dyDescent="0.2">
      <c r="I87" s="20"/>
      <c r="J87" s="20"/>
      <c r="K87" s="20"/>
      <c r="L87" s="20"/>
      <c r="M87" s="20"/>
      <c r="N87" s="20"/>
      <c r="O87" s="20"/>
    </row>
    <row r="88" spans="1:59" x14ac:dyDescent="0.2">
      <c r="I88" s="127" t="s">
        <v>165</v>
      </c>
      <c r="J88" s="127"/>
      <c r="K88" s="127"/>
      <c r="L88" s="127"/>
      <c r="M88" s="127"/>
      <c r="N88" s="127"/>
      <c r="O88" s="127"/>
    </row>
    <row r="89" spans="1:59" x14ac:dyDescent="0.2">
      <c r="C89" s="1" t="s">
        <v>166</v>
      </c>
    </row>
  </sheetData>
  <mergeCells count="238">
    <mergeCell ref="A83:F83"/>
    <mergeCell ref="A85:V85"/>
    <mergeCell ref="W85:AM85"/>
    <mergeCell ref="AO85:BG85"/>
    <mergeCell ref="I88:O88"/>
    <mergeCell ref="A80:F80"/>
    <mergeCell ref="G80:Y80"/>
    <mergeCell ref="Z80:AD80"/>
    <mergeCell ref="AE80:AN80"/>
    <mergeCell ref="AO80:AV80"/>
    <mergeCell ref="AW80:BD80"/>
    <mergeCell ref="BE80:BL80"/>
    <mergeCell ref="A81:V81"/>
    <mergeCell ref="W81:AM81"/>
    <mergeCell ref="AO81:BG81"/>
    <mergeCell ref="I86:O86"/>
    <mergeCell ref="A65:C65"/>
    <mergeCell ref="D65:X65"/>
    <mergeCell ref="AC53:AJ53"/>
    <mergeCell ref="AK53:AR53"/>
    <mergeCell ref="AS53:AZ53"/>
    <mergeCell ref="BA53:BH53"/>
    <mergeCell ref="AC54:AJ54"/>
    <mergeCell ref="AK54:AR54"/>
    <mergeCell ref="AS54:AZ54"/>
    <mergeCell ref="BA54:BH54"/>
    <mergeCell ref="Y65:AF65"/>
    <mergeCell ref="AG65:AN65"/>
    <mergeCell ref="AO65:AV65"/>
    <mergeCell ref="Y63:AF63"/>
    <mergeCell ref="AG63:AN63"/>
    <mergeCell ref="AO63:AV63"/>
    <mergeCell ref="A64:X64"/>
    <mergeCell ref="AC56:AJ56"/>
    <mergeCell ref="AK56:AR56"/>
    <mergeCell ref="AS56:AZ56"/>
    <mergeCell ref="BA56:BH56"/>
    <mergeCell ref="AC55:AJ55"/>
    <mergeCell ref="AK55:AR55"/>
    <mergeCell ref="AS55:AZ55"/>
    <mergeCell ref="BA55:BH55"/>
    <mergeCell ref="A40:BL40"/>
    <mergeCell ref="A41:F41"/>
    <mergeCell ref="G41:BL41"/>
    <mergeCell ref="A42:F42"/>
    <mergeCell ref="G42:BL42"/>
    <mergeCell ref="AC49:AJ49"/>
    <mergeCell ref="AK49:AR49"/>
    <mergeCell ref="AS49:AZ49"/>
    <mergeCell ref="BA49:BH49"/>
    <mergeCell ref="A43:F43"/>
    <mergeCell ref="AC52:AJ52"/>
    <mergeCell ref="AK52:AR52"/>
    <mergeCell ref="AS52:AZ52"/>
    <mergeCell ref="BA52:BH52"/>
    <mergeCell ref="A52:C52"/>
    <mergeCell ref="D52:AB52"/>
    <mergeCell ref="A53:C53"/>
    <mergeCell ref="D53:AB53"/>
    <mergeCell ref="A54:C54"/>
    <mergeCell ref="D54:AB54"/>
    <mergeCell ref="A55:C55"/>
    <mergeCell ref="D55:AB55"/>
    <mergeCell ref="A33:F33"/>
    <mergeCell ref="G33:BL33"/>
    <mergeCell ref="A34:F34"/>
    <mergeCell ref="G34:BL34"/>
    <mergeCell ref="A35:F35"/>
    <mergeCell ref="G35:BL35"/>
    <mergeCell ref="A36:F36"/>
    <mergeCell ref="G36:BL36"/>
    <mergeCell ref="AC51:AJ51"/>
    <mergeCell ref="AK51:AR51"/>
    <mergeCell ref="AS51:AZ51"/>
    <mergeCell ref="BA51:BH51"/>
    <mergeCell ref="A50:C50"/>
    <mergeCell ref="D50:AB50"/>
    <mergeCell ref="AC50:AJ50"/>
    <mergeCell ref="AK50:AR50"/>
    <mergeCell ref="AS50:AZ50"/>
    <mergeCell ref="BA50:BH50"/>
    <mergeCell ref="A51:C51"/>
    <mergeCell ref="D51:AB51"/>
    <mergeCell ref="A72:F72"/>
    <mergeCell ref="G72:Y72"/>
    <mergeCell ref="Z72:AD72"/>
    <mergeCell ref="W86:AM86"/>
    <mergeCell ref="AO86:BG86"/>
    <mergeCell ref="W82:AM82"/>
    <mergeCell ref="AO82:BG82"/>
    <mergeCell ref="A75:F75"/>
    <mergeCell ref="G75:Y75"/>
    <mergeCell ref="Z75:AD75"/>
    <mergeCell ref="AE75:AN75"/>
    <mergeCell ref="AO75:AV75"/>
    <mergeCell ref="AW75:BD75"/>
    <mergeCell ref="BE75:BL75"/>
    <mergeCell ref="A73:F73"/>
    <mergeCell ref="G73:Y73"/>
    <mergeCell ref="Z73:AD73"/>
    <mergeCell ref="A74:F74"/>
    <mergeCell ref="G74:Y74"/>
    <mergeCell ref="Z74:AD74"/>
    <mergeCell ref="AE74:AN74"/>
    <mergeCell ref="AO74:AV74"/>
    <mergeCell ref="AW74:BD74"/>
    <mergeCell ref="A79:F79"/>
    <mergeCell ref="A70:F70"/>
    <mergeCell ref="G70:Y70"/>
    <mergeCell ref="Z70:AD70"/>
    <mergeCell ref="AE70:AN70"/>
    <mergeCell ref="AO70:AV70"/>
    <mergeCell ref="AW70:BD70"/>
    <mergeCell ref="BE70:BL70"/>
    <mergeCell ref="BE71:BL71"/>
    <mergeCell ref="A71:F71"/>
    <mergeCell ref="G71:Y71"/>
    <mergeCell ref="Z71:AD71"/>
    <mergeCell ref="AE71:AN71"/>
    <mergeCell ref="AO71:AV71"/>
    <mergeCell ref="AW71:BD71"/>
    <mergeCell ref="A68:BL68"/>
    <mergeCell ref="A69:F69"/>
    <mergeCell ref="G69:Y69"/>
    <mergeCell ref="Z69:AD69"/>
    <mergeCell ref="AE69:AN69"/>
    <mergeCell ref="AO69:AV69"/>
    <mergeCell ref="AW69:BD69"/>
    <mergeCell ref="BE69:BL69"/>
    <mergeCell ref="A66:X66"/>
    <mergeCell ref="Y66:AF66"/>
    <mergeCell ref="AG66:AN66"/>
    <mergeCell ref="AO66:AV66"/>
    <mergeCell ref="Y64:AF64"/>
    <mergeCell ref="AG64:AN64"/>
    <mergeCell ref="AO64:AV64"/>
    <mergeCell ref="A59:BL59"/>
    <mergeCell ref="A60:AV60"/>
    <mergeCell ref="Y61:AF62"/>
    <mergeCell ref="AG61:AN62"/>
    <mergeCell ref="AO61:AV62"/>
    <mergeCell ref="AC57:AJ57"/>
    <mergeCell ref="AK57:AR57"/>
    <mergeCell ref="AS57:AZ57"/>
    <mergeCell ref="BA57:BH57"/>
    <mergeCell ref="A57:AB57"/>
    <mergeCell ref="A61:C62"/>
    <mergeCell ref="D61:X62"/>
    <mergeCell ref="A63:C63"/>
    <mergeCell ref="D63:X63"/>
    <mergeCell ref="A56:C56"/>
    <mergeCell ref="D56:AB56"/>
    <mergeCell ref="A49:C49"/>
    <mergeCell ref="D49:AB49"/>
    <mergeCell ref="D17:J17"/>
    <mergeCell ref="L17:BL17"/>
    <mergeCell ref="A19:B19"/>
    <mergeCell ref="D19:J19"/>
    <mergeCell ref="L19:BL19"/>
    <mergeCell ref="G43:BL43"/>
    <mergeCell ref="A45:BL45"/>
    <mergeCell ref="A46:BH46"/>
    <mergeCell ref="A47:C48"/>
    <mergeCell ref="D47:AB48"/>
    <mergeCell ref="AC47:AJ48"/>
    <mergeCell ref="AK47:AR48"/>
    <mergeCell ref="AS47:AZ48"/>
    <mergeCell ref="BA47:BH48"/>
    <mergeCell ref="A28:BL28"/>
    <mergeCell ref="B31:BL31"/>
    <mergeCell ref="A26:H26"/>
    <mergeCell ref="I26:S26"/>
    <mergeCell ref="T26:W26"/>
    <mergeCell ref="U25:AD25"/>
    <mergeCell ref="AE25:AR25"/>
    <mergeCell ref="AS25:BC25"/>
    <mergeCell ref="BD25:BL25"/>
    <mergeCell ref="D20:J20"/>
    <mergeCell ref="L20:BL20"/>
    <mergeCell ref="A22:B22"/>
    <mergeCell ref="D22:J22"/>
    <mergeCell ref="L22:AB22"/>
    <mergeCell ref="AC22:BL22"/>
    <mergeCell ref="AO1:BL1"/>
    <mergeCell ref="AO2:BL2"/>
    <mergeCell ref="AO3:BL3"/>
    <mergeCell ref="AO4:BL4"/>
    <mergeCell ref="AO5:BL5"/>
    <mergeCell ref="AO6:BF6"/>
    <mergeCell ref="A16:B16"/>
    <mergeCell ref="D16:J16"/>
    <mergeCell ref="L16:BL16"/>
    <mergeCell ref="A14:BL14"/>
    <mergeCell ref="AO7:BL7"/>
    <mergeCell ref="A29:BL29"/>
    <mergeCell ref="A38:K38"/>
    <mergeCell ref="L38:BL38"/>
    <mergeCell ref="A13:BL13"/>
    <mergeCell ref="AE76:AN76"/>
    <mergeCell ref="AO76:AV76"/>
    <mergeCell ref="AW76:BD76"/>
    <mergeCell ref="BE76:BL76"/>
    <mergeCell ref="AE72:AN72"/>
    <mergeCell ref="AO72:AV72"/>
    <mergeCell ref="AW72:BD72"/>
    <mergeCell ref="BE72:BL72"/>
    <mergeCell ref="BE74:BL74"/>
    <mergeCell ref="AE73:AN73"/>
    <mergeCell ref="AO73:AV73"/>
    <mergeCell ref="AW73:BD73"/>
    <mergeCell ref="BE73:BL73"/>
    <mergeCell ref="A76:F76"/>
    <mergeCell ref="G76:Y76"/>
    <mergeCell ref="Z76:AD76"/>
    <mergeCell ref="D23:J23"/>
    <mergeCell ref="L23:AB23"/>
    <mergeCell ref="AC23:BL23"/>
    <mergeCell ref="A25:T25"/>
    <mergeCell ref="G79:Y79"/>
    <mergeCell ref="Z79:AD79"/>
    <mergeCell ref="AE79:AN79"/>
    <mergeCell ref="AO79:AV79"/>
    <mergeCell ref="AW79:BD79"/>
    <mergeCell ref="BE79:BL79"/>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s>
  <conditionalFormatting sqref="G72:L72">
    <cfRule type="cellIs" dxfId="31" priority="12" stopIfTrue="1" operator="equal">
      <formula>$G60</formula>
    </cfRule>
  </conditionalFormatting>
  <conditionalFormatting sqref="A57">
    <cfRule type="cellIs" dxfId="30" priority="13" stopIfTrue="1" operator="equal">
      <formula>$D50</formula>
    </cfRule>
  </conditionalFormatting>
  <conditionalFormatting sqref="D51">
    <cfRule type="cellIs" dxfId="29" priority="10" stopIfTrue="1" operator="equal">
      <formula>$D50</formula>
    </cfRule>
  </conditionalFormatting>
  <conditionalFormatting sqref="D52">
    <cfRule type="cellIs" dxfId="28" priority="9" stopIfTrue="1" operator="equal">
      <formula>$D51</formula>
    </cfRule>
  </conditionalFormatting>
  <conditionalFormatting sqref="D53">
    <cfRule type="cellIs" dxfId="27" priority="8" stopIfTrue="1" operator="equal">
      <formula>$D52</formula>
    </cfRule>
  </conditionalFormatting>
  <conditionalFormatting sqref="D54">
    <cfRule type="cellIs" dxfId="26" priority="7" stopIfTrue="1" operator="equal">
      <formula>$D53</formula>
    </cfRule>
  </conditionalFormatting>
  <conditionalFormatting sqref="D55">
    <cfRule type="cellIs" dxfId="25" priority="6" stopIfTrue="1" operator="equal">
      <formula>$D54</formula>
    </cfRule>
  </conditionalFormatting>
  <conditionalFormatting sqref="D56">
    <cfRule type="cellIs" dxfId="24" priority="5" stopIfTrue="1" operator="equal">
      <formula>$D55</formula>
    </cfRule>
  </conditionalFormatting>
  <conditionalFormatting sqref="G73:L73 G77:L78">
    <cfRule type="cellIs" dxfId="23" priority="20" stopIfTrue="1" operator="equal">
      <formula>$G60</formula>
    </cfRule>
  </conditionalFormatting>
  <conditionalFormatting sqref="G74:L76">
    <cfRule type="cellIs" dxfId="22" priority="2" stopIfTrue="1" operator="equal">
      <formula>$G60</formula>
    </cfRule>
  </conditionalFormatting>
  <conditionalFormatting sqref="G79:L80">
    <cfRule type="cellIs" dxfId="21" priority="1" stopIfTrue="1" operator="equal">
      <formula>$G78</formula>
    </cfRule>
  </conditionalFormatting>
  <pageMargins left="0.32" right="0.33" top="0.39370078740157499" bottom="0.39370078740157499" header="0" footer="0"/>
  <pageSetup paperSize="9" scale="77"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view="pageBreakPreview" topLeftCell="A60" zoomScaleNormal="100" zoomScaleSheetLayoutView="100" workbookViewId="0">
      <selection activeCell="A74" sqref="A74:XFD8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61" t="s">
        <v>149</v>
      </c>
      <c r="AP1" s="61"/>
      <c r="AQ1" s="61"/>
      <c r="AR1" s="61"/>
      <c r="AS1" s="61"/>
      <c r="AT1" s="61"/>
      <c r="AU1" s="61"/>
      <c r="AV1" s="61"/>
      <c r="AW1" s="61"/>
      <c r="AX1" s="61"/>
      <c r="AY1" s="61"/>
      <c r="AZ1" s="61"/>
      <c r="BA1" s="61"/>
      <c r="BB1" s="61"/>
      <c r="BC1" s="61"/>
      <c r="BD1" s="61"/>
      <c r="BE1" s="61"/>
      <c r="BF1" s="61"/>
      <c r="BG1" s="61"/>
      <c r="BH1" s="61"/>
      <c r="BI1" s="61"/>
      <c r="BJ1" s="61"/>
      <c r="BK1" s="61"/>
      <c r="BL1" s="61"/>
    </row>
    <row r="2" spans="1:65" ht="15.95" customHeight="1" x14ac:dyDescent="0.2">
      <c r="AO2" s="62" t="s">
        <v>0</v>
      </c>
      <c r="AP2" s="62"/>
      <c r="AQ2" s="62"/>
      <c r="AR2" s="62"/>
      <c r="AS2" s="62"/>
      <c r="AT2" s="62"/>
      <c r="AU2" s="62"/>
      <c r="AV2" s="62"/>
      <c r="AW2" s="62"/>
      <c r="AX2" s="62"/>
      <c r="AY2" s="62"/>
      <c r="AZ2" s="62"/>
      <c r="BA2" s="62"/>
      <c r="BB2" s="62"/>
      <c r="BC2" s="62"/>
      <c r="BD2" s="62"/>
      <c r="BE2" s="62"/>
      <c r="BF2" s="62"/>
      <c r="BG2" s="62"/>
      <c r="BH2" s="62"/>
      <c r="BI2" s="62"/>
      <c r="BJ2" s="62"/>
      <c r="BK2" s="62"/>
      <c r="BL2" s="62"/>
    </row>
    <row r="3" spans="1:65" ht="15" customHeight="1" x14ac:dyDescent="0.2">
      <c r="AO3" s="62" t="s">
        <v>1</v>
      </c>
      <c r="AP3" s="62"/>
      <c r="AQ3" s="62"/>
      <c r="AR3" s="62"/>
      <c r="AS3" s="62"/>
      <c r="AT3" s="62"/>
      <c r="AU3" s="62"/>
      <c r="AV3" s="62"/>
      <c r="AW3" s="62"/>
      <c r="AX3" s="62"/>
      <c r="AY3" s="62"/>
      <c r="AZ3" s="62"/>
      <c r="BA3" s="62"/>
      <c r="BB3" s="62"/>
      <c r="BC3" s="62"/>
      <c r="BD3" s="62"/>
      <c r="BE3" s="62"/>
      <c r="BF3" s="62"/>
      <c r="BG3" s="62"/>
      <c r="BH3" s="62"/>
      <c r="BI3" s="62"/>
      <c r="BJ3" s="62"/>
      <c r="BK3" s="62"/>
      <c r="BL3" s="62"/>
    </row>
    <row r="4" spans="1:65" ht="17.25" customHeight="1" x14ac:dyDescent="0.2">
      <c r="AO4" s="63" t="str">
        <f ca="1">КПК0116013!AO4</f>
        <v>Петрівська сільська рада Сватівського району Луганської області</v>
      </c>
      <c r="AP4" s="64"/>
      <c r="AQ4" s="64"/>
      <c r="AR4" s="64"/>
      <c r="AS4" s="64"/>
      <c r="AT4" s="64"/>
      <c r="AU4" s="64"/>
      <c r="AV4" s="64"/>
      <c r="AW4" s="64"/>
      <c r="AX4" s="64"/>
      <c r="AY4" s="64"/>
      <c r="AZ4" s="64"/>
      <c r="BA4" s="64"/>
      <c r="BB4" s="64"/>
      <c r="BC4" s="64"/>
      <c r="BD4" s="64"/>
      <c r="BE4" s="64"/>
      <c r="BF4" s="64"/>
      <c r="BG4" s="64"/>
      <c r="BH4" s="64"/>
      <c r="BI4" s="64"/>
      <c r="BJ4" s="64"/>
      <c r="BK4" s="64"/>
      <c r="BL4" s="64"/>
    </row>
    <row r="5" spans="1:65" x14ac:dyDescent="0.2">
      <c r="AO5" s="65" t="s">
        <v>26</v>
      </c>
      <c r="AP5" s="65"/>
      <c r="AQ5" s="65"/>
      <c r="AR5" s="65"/>
      <c r="AS5" s="65"/>
      <c r="AT5" s="65"/>
      <c r="AU5" s="65"/>
      <c r="AV5" s="65"/>
      <c r="AW5" s="65"/>
      <c r="AX5" s="65"/>
      <c r="AY5" s="65"/>
      <c r="AZ5" s="65"/>
      <c r="BA5" s="65"/>
      <c r="BB5" s="65"/>
      <c r="BC5" s="65"/>
      <c r="BD5" s="65"/>
      <c r="BE5" s="65"/>
      <c r="BF5" s="65"/>
      <c r="BG5" s="65"/>
      <c r="BH5" s="65"/>
      <c r="BI5" s="65"/>
      <c r="BJ5" s="65"/>
      <c r="BK5" s="65"/>
      <c r="BL5" s="65"/>
    </row>
    <row r="6" spans="1:65" ht="4.5" customHeight="1" x14ac:dyDescent="0.2">
      <c r="AO6" s="66"/>
      <c r="AP6" s="66"/>
      <c r="AQ6" s="66"/>
      <c r="AR6" s="66"/>
      <c r="AS6" s="66"/>
      <c r="AT6" s="66"/>
      <c r="AU6" s="66"/>
      <c r="AV6" s="66"/>
      <c r="AW6" s="66"/>
      <c r="AX6" s="66"/>
      <c r="AY6" s="66"/>
      <c r="AZ6" s="66"/>
      <c r="BA6" s="66"/>
      <c r="BB6" s="66"/>
      <c r="BC6" s="66"/>
      <c r="BD6" s="66"/>
      <c r="BE6" s="66"/>
      <c r="BF6" s="66"/>
    </row>
    <row r="7" spans="1:65" ht="17.25" customHeight="1" x14ac:dyDescent="0.2">
      <c r="AO7" s="51" t="s">
        <v>167</v>
      </c>
      <c r="AP7" s="51"/>
      <c r="AQ7" s="51"/>
      <c r="AR7" s="51"/>
      <c r="AS7" s="51"/>
      <c r="AT7" s="51"/>
      <c r="AU7" s="51"/>
      <c r="AV7" s="51"/>
      <c r="AW7" s="51"/>
      <c r="AX7" s="51"/>
      <c r="AY7" s="51"/>
      <c r="AZ7" s="51"/>
      <c r="BA7" s="51"/>
      <c r="BB7" s="51"/>
      <c r="BC7" s="51"/>
      <c r="BD7" s="51"/>
      <c r="BE7" s="51"/>
      <c r="BF7" s="51"/>
      <c r="BG7" s="51"/>
      <c r="BH7" s="51"/>
      <c r="BI7" s="51"/>
      <c r="BJ7" s="51"/>
      <c r="BK7" s="51"/>
      <c r="BL7" s="51"/>
      <c r="BM7" s="2"/>
    </row>
    <row r="8" spans="1:65" ht="10.5" customHeight="1" x14ac:dyDescent="0.2">
      <c r="AO8" s="21"/>
      <c r="AP8" s="22"/>
      <c r="AQ8" s="22"/>
      <c r="AR8" s="22"/>
      <c r="AS8" s="22"/>
      <c r="AT8" s="22"/>
      <c r="AU8" s="22"/>
      <c r="AV8" s="22"/>
      <c r="AW8" s="22"/>
      <c r="AX8" s="22"/>
      <c r="AY8" s="22"/>
      <c r="AZ8" s="22"/>
      <c r="BA8" s="22"/>
      <c r="BB8" s="22"/>
      <c r="BC8" s="22"/>
      <c r="BD8" s="22"/>
      <c r="BE8" s="22"/>
      <c r="BF8" s="22"/>
    </row>
    <row r="9" spans="1:65" ht="0.75" customHeight="1" x14ac:dyDescent="0.2">
      <c r="AO9" s="19"/>
      <c r="AP9" s="19"/>
      <c r="AQ9" s="19"/>
      <c r="AR9" s="19"/>
      <c r="AS9" s="19"/>
      <c r="AT9" s="19"/>
      <c r="AU9" s="19"/>
      <c r="AV9" s="19"/>
      <c r="AW9" s="19"/>
      <c r="AX9" s="19"/>
      <c r="AY9" s="19"/>
      <c r="AZ9" s="19"/>
      <c r="BA9" s="19"/>
      <c r="BB9" s="19"/>
      <c r="BC9" s="19"/>
      <c r="BD9" s="19"/>
      <c r="BE9" s="19"/>
      <c r="BF9" s="19"/>
    </row>
    <row r="10" spans="1:65" ht="15.75" hidden="1" customHeight="1" x14ac:dyDescent="0.2">
      <c r="AO10" s="19"/>
      <c r="AP10" s="19"/>
      <c r="AQ10" s="19"/>
      <c r="AR10" s="19"/>
      <c r="AS10" s="19"/>
      <c r="AT10" s="19"/>
      <c r="AU10" s="19"/>
      <c r="AV10" s="19"/>
      <c r="AW10" s="19"/>
      <c r="AX10" s="19"/>
      <c r="AY10" s="19"/>
      <c r="AZ10" s="19"/>
      <c r="BA10" s="19"/>
      <c r="BB10" s="19"/>
      <c r="BC10" s="19"/>
      <c r="BD10" s="19"/>
      <c r="BE10" s="19"/>
      <c r="BF10" s="19"/>
    </row>
    <row r="11" spans="1:65" hidden="1" x14ac:dyDescent="0.2"/>
    <row r="12" spans="1:65" hidden="1" x14ac:dyDescent="0.2"/>
    <row r="13" spans="1:65" ht="15.75" customHeight="1" x14ac:dyDescent="0.2">
      <c r="A13" s="60" t="s">
        <v>27</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row>
    <row r="14" spans="1:65" ht="15.75" customHeight="1" x14ac:dyDescent="0.2">
      <c r="A14" s="60" t="s">
        <v>56</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41">
        <v>1</v>
      </c>
      <c r="B16" s="41"/>
      <c r="C16" s="16"/>
      <c r="D16" s="42" t="s">
        <v>53</v>
      </c>
      <c r="E16" s="43"/>
      <c r="F16" s="43"/>
      <c r="G16" s="43"/>
      <c r="H16" s="43"/>
      <c r="I16" s="43"/>
      <c r="J16" s="43"/>
      <c r="K16" s="16"/>
      <c r="L16" s="44" t="str">
        <f>КПК0114060!L16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row>
    <row r="17" spans="1:64" ht="15.95" customHeight="1" x14ac:dyDescent="0.2">
      <c r="A17" s="9"/>
      <c r="B17" s="9"/>
      <c r="C17" s="9"/>
      <c r="D17" s="46" t="s">
        <v>150</v>
      </c>
      <c r="E17" s="46"/>
      <c r="F17" s="46"/>
      <c r="G17" s="46"/>
      <c r="H17" s="46"/>
      <c r="I17" s="46"/>
      <c r="J17" s="46"/>
      <c r="K17" s="9"/>
      <c r="L17" s="52" t="s">
        <v>2</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41" t="s">
        <v>9</v>
      </c>
      <c r="B19" s="41"/>
      <c r="C19" s="16"/>
      <c r="D19" s="42" t="s">
        <v>59</v>
      </c>
      <c r="E19" s="43"/>
      <c r="F19" s="43"/>
      <c r="G19" s="43"/>
      <c r="H19" s="43"/>
      <c r="I19" s="43"/>
      <c r="J19" s="43"/>
      <c r="K19" s="16"/>
      <c r="L19" s="44"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64" ht="15.95" customHeight="1" x14ac:dyDescent="0.2">
      <c r="A20" s="9"/>
      <c r="B20" s="9"/>
      <c r="C20" s="9"/>
      <c r="D20" s="46" t="s">
        <v>150</v>
      </c>
      <c r="E20" s="46"/>
      <c r="F20" s="46"/>
      <c r="G20" s="46"/>
      <c r="H20" s="46"/>
      <c r="I20" s="46"/>
      <c r="J20" s="46"/>
      <c r="K20" s="9"/>
      <c r="L20" s="52" t="s">
        <v>3</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41">
        <v>3</v>
      </c>
      <c r="B22" s="41"/>
      <c r="C22" s="16"/>
      <c r="D22" s="42" t="s">
        <v>67</v>
      </c>
      <c r="E22" s="43"/>
      <c r="F22" s="43"/>
      <c r="G22" s="43"/>
      <c r="H22" s="43"/>
      <c r="I22" s="43"/>
      <c r="J22" s="43"/>
      <c r="K22" s="16"/>
      <c r="L22" s="42" t="s">
        <v>69</v>
      </c>
      <c r="M22" s="43"/>
      <c r="N22" s="43"/>
      <c r="O22" s="43"/>
      <c r="P22" s="43"/>
      <c r="Q22" s="43"/>
      <c r="R22" s="43"/>
      <c r="S22" s="43"/>
      <c r="T22" s="43"/>
      <c r="U22" s="43"/>
      <c r="V22" s="43"/>
      <c r="W22" s="43"/>
      <c r="X22" s="43"/>
      <c r="Y22" s="43"/>
      <c r="Z22" s="43"/>
      <c r="AA22" s="43"/>
      <c r="AB22" s="43"/>
      <c r="AC22" s="44" t="s">
        <v>68</v>
      </c>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row>
    <row r="23" spans="1:64" ht="20.100000000000001" customHeight="1" x14ac:dyDescent="0.2">
      <c r="A23" s="9"/>
      <c r="B23" s="9"/>
      <c r="C23" s="9"/>
      <c r="D23" s="46" t="s">
        <v>150</v>
      </c>
      <c r="E23" s="46"/>
      <c r="F23" s="46"/>
      <c r="G23" s="46"/>
      <c r="H23" s="46"/>
      <c r="I23" s="46"/>
      <c r="J23" s="46"/>
      <c r="K23" s="9"/>
      <c r="L23" s="52" t="s">
        <v>28</v>
      </c>
      <c r="M23" s="52"/>
      <c r="N23" s="52"/>
      <c r="O23" s="52"/>
      <c r="P23" s="52"/>
      <c r="Q23" s="52"/>
      <c r="R23" s="52"/>
      <c r="S23" s="52"/>
      <c r="T23" s="52"/>
      <c r="U23" s="52"/>
      <c r="V23" s="52"/>
      <c r="W23" s="52"/>
      <c r="X23" s="52"/>
      <c r="Y23" s="52"/>
      <c r="Z23" s="52"/>
      <c r="AA23" s="52"/>
      <c r="AB23" s="52"/>
      <c r="AC23" s="52" t="s">
        <v>4</v>
      </c>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53" t="s">
        <v>5</v>
      </c>
      <c r="B25" s="53"/>
      <c r="C25" s="53"/>
      <c r="D25" s="53"/>
      <c r="E25" s="53"/>
      <c r="F25" s="53"/>
      <c r="G25" s="53"/>
      <c r="H25" s="53"/>
      <c r="I25" s="53"/>
      <c r="J25" s="53"/>
      <c r="K25" s="53"/>
      <c r="L25" s="53"/>
      <c r="M25" s="53"/>
      <c r="N25" s="53"/>
      <c r="O25" s="53"/>
      <c r="P25" s="53"/>
      <c r="Q25" s="53"/>
      <c r="R25" s="53"/>
      <c r="S25" s="53"/>
      <c r="T25" s="53"/>
      <c r="U25" s="54">
        <v>20000</v>
      </c>
      <c r="V25" s="54"/>
      <c r="W25" s="54"/>
      <c r="X25" s="54"/>
      <c r="Y25" s="54"/>
      <c r="Z25" s="54"/>
      <c r="AA25" s="54"/>
      <c r="AB25" s="54"/>
      <c r="AC25" s="54"/>
      <c r="AD25" s="54"/>
      <c r="AE25" s="55" t="s">
        <v>31</v>
      </c>
      <c r="AF25" s="55"/>
      <c r="AG25" s="55"/>
      <c r="AH25" s="55"/>
      <c r="AI25" s="55"/>
      <c r="AJ25" s="55"/>
      <c r="AK25" s="55"/>
      <c r="AL25" s="55"/>
      <c r="AM25" s="55"/>
      <c r="AN25" s="55"/>
      <c r="AO25" s="55"/>
      <c r="AP25" s="55"/>
      <c r="AQ25" s="55"/>
      <c r="AR25" s="55"/>
      <c r="AS25" s="54">
        <v>20000</v>
      </c>
      <c r="AT25" s="54"/>
      <c r="AU25" s="54"/>
      <c r="AV25" s="54"/>
      <c r="AW25" s="54"/>
      <c r="AX25" s="54"/>
      <c r="AY25" s="54"/>
      <c r="AZ25" s="54"/>
      <c r="BA25" s="54"/>
      <c r="BB25" s="54"/>
      <c r="BC25" s="54"/>
      <c r="BD25" s="51" t="s">
        <v>30</v>
      </c>
      <c r="BE25" s="51"/>
      <c r="BF25" s="51"/>
      <c r="BG25" s="51"/>
      <c r="BH25" s="51"/>
      <c r="BI25" s="51"/>
      <c r="BJ25" s="51"/>
      <c r="BK25" s="51"/>
      <c r="BL25" s="51"/>
    </row>
    <row r="26" spans="1:64" ht="24.95" customHeight="1" x14ac:dyDescent="0.2">
      <c r="A26" s="51" t="s">
        <v>29</v>
      </c>
      <c r="B26" s="51"/>
      <c r="C26" s="51"/>
      <c r="D26" s="51"/>
      <c r="E26" s="51"/>
      <c r="F26" s="51"/>
      <c r="G26" s="51"/>
      <c r="H26" s="51"/>
      <c r="I26" s="54">
        <v>0</v>
      </c>
      <c r="J26" s="54"/>
      <c r="K26" s="54"/>
      <c r="L26" s="54"/>
      <c r="M26" s="54"/>
      <c r="N26" s="54"/>
      <c r="O26" s="54"/>
      <c r="P26" s="54"/>
      <c r="Q26" s="54"/>
      <c r="R26" s="54"/>
      <c r="S26" s="54"/>
      <c r="T26" s="51" t="s">
        <v>33</v>
      </c>
      <c r="U26" s="51"/>
      <c r="V26" s="51"/>
      <c r="W26" s="51"/>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62" t="s">
        <v>32</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47.25" customHeight="1" x14ac:dyDescent="0.2">
      <c r="A29" s="67" t="s">
        <v>169</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ht="15" customHeight="1" x14ac:dyDescent="0.2">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row>
    <row r="31" spans="1:64" ht="15.95" customHeight="1" x14ac:dyDescent="0.25">
      <c r="A31" s="15" t="s">
        <v>151</v>
      </c>
      <c r="B31" s="68" t="s">
        <v>152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row>
    <row r="32" spans="1:64" ht="12.7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79" ht="15.95" customHeight="1" x14ac:dyDescent="0.2">
      <c r="A33" s="69" t="s">
        <v>39</v>
      </c>
      <c r="B33" s="70"/>
      <c r="C33" s="70"/>
      <c r="D33" s="70"/>
      <c r="E33" s="70"/>
      <c r="F33" s="71"/>
      <c r="G33" s="69" t="s">
        <v>153</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1"/>
    </row>
    <row r="34" spans="1:79" ht="30.75" customHeight="1" x14ac:dyDescent="0.2">
      <c r="A34" s="48">
        <v>1</v>
      </c>
      <c r="B34" s="49"/>
      <c r="C34" s="49"/>
      <c r="D34" s="49"/>
      <c r="E34" s="49"/>
      <c r="F34" s="50"/>
      <c r="G34" s="144" t="s">
        <v>104</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6"/>
    </row>
    <row r="35" spans="1:79" ht="15.95" customHeight="1" x14ac:dyDescent="0.2">
      <c r="A35" s="48"/>
      <c r="B35" s="49"/>
      <c r="C35" s="49"/>
      <c r="D35" s="49"/>
      <c r="E35" s="49"/>
      <c r="F35" s="50"/>
      <c r="G35" s="48"/>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row>
    <row r="36" spans="1:79" ht="12.75" customHeight="1" x14ac:dyDescent="0.2">
      <c r="A36" s="48"/>
      <c r="B36" s="49"/>
      <c r="C36" s="49"/>
      <c r="D36" s="49"/>
      <c r="E36" s="49"/>
      <c r="F36" s="5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row>
    <row r="37" spans="1:79" ht="12.75" customHeight="1"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row>
    <row r="38" spans="1:79" ht="15.95" customHeight="1" x14ac:dyDescent="0.2">
      <c r="A38" s="51" t="s">
        <v>205</v>
      </c>
      <c r="B38" s="51"/>
      <c r="C38" s="51"/>
      <c r="D38" s="51"/>
      <c r="E38" s="51"/>
      <c r="F38" s="51"/>
      <c r="G38" s="51"/>
      <c r="H38" s="51"/>
      <c r="I38" s="51"/>
      <c r="J38" s="51"/>
      <c r="K38" s="51"/>
      <c r="L38" s="166" t="s">
        <v>104</v>
      </c>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row>
    <row r="39" spans="1:79" ht="12.75" customHeight="1"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row>
    <row r="40" spans="1:79" ht="15.75" customHeight="1" x14ac:dyDescent="0.2">
      <c r="A40" s="51" t="s">
        <v>155</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row>
    <row r="41" spans="1:79" ht="27.75" customHeight="1" x14ac:dyDescent="0.2">
      <c r="A41" s="82" t="s">
        <v>39</v>
      </c>
      <c r="B41" s="82"/>
      <c r="C41" s="82"/>
      <c r="D41" s="82"/>
      <c r="E41" s="82"/>
      <c r="F41" s="82"/>
      <c r="G41" s="83" t="s">
        <v>34</v>
      </c>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row>
    <row r="42" spans="1:79" x14ac:dyDescent="0.2">
      <c r="A42" s="56">
        <v>1</v>
      </c>
      <c r="B42" s="56"/>
      <c r="C42" s="56"/>
      <c r="D42" s="56"/>
      <c r="E42" s="56"/>
      <c r="F42" s="56"/>
      <c r="G42" s="79" t="s">
        <v>246</v>
      </c>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1"/>
    </row>
    <row r="43" spans="1:79" ht="10.5" hidden="1" customHeight="1" x14ac:dyDescent="0.2">
      <c r="A43" s="56" t="s">
        <v>12</v>
      </c>
      <c r="B43" s="56"/>
      <c r="C43" s="56"/>
      <c r="D43" s="56"/>
      <c r="E43" s="56"/>
      <c r="F43" s="56"/>
      <c r="G43" s="58" t="s">
        <v>13</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8"/>
      <c r="CA43" s="1" t="s">
        <v>17</v>
      </c>
    </row>
    <row r="44" spans="1:79" x14ac:dyDescent="0.2">
      <c r="A44" s="56"/>
      <c r="B44" s="56"/>
      <c r="C44" s="56"/>
      <c r="D44" s="56"/>
      <c r="E44" s="56"/>
      <c r="F44" s="56"/>
      <c r="G44" s="79"/>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1"/>
      <c r="CA44" s="1" t="s">
        <v>18</v>
      </c>
    </row>
    <row r="45" spans="1:79" x14ac:dyDescent="0.2">
      <c r="A45" s="3"/>
      <c r="B45" s="3"/>
      <c r="C45" s="3"/>
      <c r="D45" s="3"/>
      <c r="E45" s="3"/>
      <c r="F45" s="3"/>
      <c r="G45" s="3"/>
      <c r="H45" s="3"/>
      <c r="I45" s="3"/>
      <c r="J45" s="3"/>
      <c r="K45" s="3"/>
      <c r="L45" s="3"/>
      <c r="M45" s="3"/>
      <c r="N45" s="3"/>
      <c r="O45" s="3"/>
      <c r="P45" s="3"/>
      <c r="Q45" s="3"/>
      <c r="R45" s="3"/>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row>
    <row r="46" spans="1:79" ht="15.75" customHeight="1" x14ac:dyDescent="0.2">
      <c r="A46" s="62" t="s">
        <v>156</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row>
    <row r="47" spans="1:79" ht="15" customHeight="1" x14ac:dyDescent="0.2">
      <c r="A47" s="89" t="s">
        <v>157</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65"/>
      <c r="BB47" s="165"/>
      <c r="BC47" s="165"/>
      <c r="BD47" s="165"/>
      <c r="BE47" s="165"/>
      <c r="BF47" s="165"/>
      <c r="BG47" s="165"/>
      <c r="BH47" s="165"/>
      <c r="BI47" s="7"/>
      <c r="BJ47" s="7"/>
      <c r="BK47" s="7"/>
      <c r="BL47" s="7"/>
    </row>
    <row r="48" spans="1:79" ht="15.95" customHeight="1" x14ac:dyDescent="0.2">
      <c r="A48" s="47" t="s">
        <v>39</v>
      </c>
      <c r="B48" s="47"/>
      <c r="C48" s="47"/>
      <c r="D48" s="90" t="s">
        <v>37</v>
      </c>
      <c r="E48" s="91"/>
      <c r="F48" s="91"/>
      <c r="G48" s="91"/>
      <c r="H48" s="91"/>
      <c r="I48" s="91"/>
      <c r="J48" s="91"/>
      <c r="K48" s="91"/>
      <c r="L48" s="91"/>
      <c r="M48" s="91"/>
      <c r="N48" s="91"/>
      <c r="O48" s="91"/>
      <c r="P48" s="91"/>
      <c r="Q48" s="91"/>
      <c r="R48" s="91"/>
      <c r="S48" s="91"/>
      <c r="T48" s="91"/>
      <c r="U48" s="91"/>
      <c r="V48" s="91"/>
      <c r="W48" s="91"/>
      <c r="X48" s="91"/>
      <c r="Y48" s="91"/>
      <c r="Z48" s="91"/>
      <c r="AA48" s="91"/>
      <c r="AB48" s="92"/>
      <c r="AC48" s="47" t="s">
        <v>40</v>
      </c>
      <c r="AD48" s="47"/>
      <c r="AE48" s="47"/>
      <c r="AF48" s="47"/>
      <c r="AG48" s="47"/>
      <c r="AH48" s="47"/>
      <c r="AI48" s="47"/>
      <c r="AJ48" s="47"/>
      <c r="AK48" s="47" t="s">
        <v>41</v>
      </c>
      <c r="AL48" s="47"/>
      <c r="AM48" s="47"/>
      <c r="AN48" s="47"/>
      <c r="AO48" s="47"/>
      <c r="AP48" s="47"/>
      <c r="AQ48" s="47"/>
      <c r="AR48" s="47"/>
      <c r="AS48" s="47" t="s">
        <v>38</v>
      </c>
      <c r="AT48" s="47"/>
      <c r="AU48" s="47"/>
      <c r="AV48" s="47"/>
      <c r="AW48" s="47"/>
      <c r="AX48" s="47"/>
      <c r="AY48" s="47"/>
      <c r="AZ48" s="47"/>
      <c r="BA48" s="46"/>
      <c r="BB48" s="46"/>
      <c r="BC48" s="46"/>
      <c r="BD48" s="46"/>
      <c r="BE48" s="46"/>
      <c r="BF48" s="46"/>
      <c r="BG48" s="46"/>
      <c r="BH48" s="46"/>
    </row>
    <row r="49" spans="1:79" ht="29.1" customHeight="1" x14ac:dyDescent="0.2">
      <c r="A49" s="47"/>
      <c r="B49" s="47"/>
      <c r="C49" s="47"/>
      <c r="D49" s="93"/>
      <c r="E49" s="94"/>
      <c r="F49" s="94"/>
      <c r="G49" s="94"/>
      <c r="H49" s="94"/>
      <c r="I49" s="94"/>
      <c r="J49" s="94"/>
      <c r="K49" s="94"/>
      <c r="L49" s="94"/>
      <c r="M49" s="94"/>
      <c r="N49" s="94"/>
      <c r="O49" s="94"/>
      <c r="P49" s="94"/>
      <c r="Q49" s="94"/>
      <c r="R49" s="94"/>
      <c r="S49" s="94"/>
      <c r="T49" s="94"/>
      <c r="U49" s="94"/>
      <c r="V49" s="94"/>
      <c r="W49" s="94"/>
      <c r="X49" s="94"/>
      <c r="Y49" s="94"/>
      <c r="Z49" s="94"/>
      <c r="AA49" s="94"/>
      <c r="AB49" s="95"/>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6"/>
      <c r="BB49" s="46"/>
      <c r="BC49" s="46"/>
      <c r="BD49" s="46"/>
      <c r="BE49" s="46"/>
      <c r="BF49" s="46"/>
      <c r="BG49" s="46"/>
      <c r="BH49" s="46"/>
    </row>
    <row r="50" spans="1:79" ht="15.75" x14ac:dyDescent="0.2">
      <c r="A50" s="47">
        <v>1</v>
      </c>
      <c r="B50" s="47"/>
      <c r="C50" s="47"/>
      <c r="D50" s="69">
        <v>2</v>
      </c>
      <c r="E50" s="70"/>
      <c r="F50" s="70"/>
      <c r="G50" s="70"/>
      <c r="H50" s="70"/>
      <c r="I50" s="70"/>
      <c r="J50" s="70"/>
      <c r="K50" s="70"/>
      <c r="L50" s="70"/>
      <c r="M50" s="70"/>
      <c r="N50" s="70"/>
      <c r="O50" s="70"/>
      <c r="P50" s="70"/>
      <c r="Q50" s="70"/>
      <c r="R50" s="70"/>
      <c r="S50" s="70"/>
      <c r="T50" s="70"/>
      <c r="U50" s="70"/>
      <c r="V50" s="70"/>
      <c r="W50" s="70"/>
      <c r="X50" s="70"/>
      <c r="Y50" s="70"/>
      <c r="Z50" s="70"/>
      <c r="AA50" s="70"/>
      <c r="AB50" s="71"/>
      <c r="AC50" s="47">
        <v>3</v>
      </c>
      <c r="AD50" s="47"/>
      <c r="AE50" s="47"/>
      <c r="AF50" s="47"/>
      <c r="AG50" s="47"/>
      <c r="AH50" s="47"/>
      <c r="AI50" s="47"/>
      <c r="AJ50" s="47"/>
      <c r="AK50" s="47">
        <v>4</v>
      </c>
      <c r="AL50" s="47"/>
      <c r="AM50" s="47"/>
      <c r="AN50" s="47"/>
      <c r="AO50" s="47"/>
      <c r="AP50" s="47"/>
      <c r="AQ50" s="47"/>
      <c r="AR50" s="47"/>
      <c r="AS50" s="47">
        <v>5</v>
      </c>
      <c r="AT50" s="47"/>
      <c r="AU50" s="47"/>
      <c r="AV50" s="47"/>
      <c r="AW50" s="47"/>
      <c r="AX50" s="47"/>
      <c r="AY50" s="47"/>
      <c r="AZ50" s="47"/>
      <c r="BA50" s="46"/>
      <c r="BB50" s="46"/>
      <c r="BC50" s="46"/>
      <c r="BD50" s="46"/>
      <c r="BE50" s="46"/>
      <c r="BF50" s="46"/>
      <c r="BG50" s="46"/>
      <c r="BH50" s="46"/>
    </row>
    <row r="51" spans="1:79" s="5" customFormat="1" ht="12.75" hidden="1" customHeight="1" x14ac:dyDescent="0.2">
      <c r="A51" s="56" t="s">
        <v>12</v>
      </c>
      <c r="B51" s="56"/>
      <c r="C51" s="56"/>
      <c r="D51" s="96" t="s">
        <v>13</v>
      </c>
      <c r="E51" s="97"/>
      <c r="F51" s="97"/>
      <c r="G51" s="97"/>
      <c r="H51" s="97"/>
      <c r="I51" s="97"/>
      <c r="J51" s="97"/>
      <c r="K51" s="97"/>
      <c r="L51" s="97"/>
      <c r="M51" s="97"/>
      <c r="N51" s="97"/>
      <c r="O51" s="97"/>
      <c r="P51" s="97"/>
      <c r="Q51" s="97"/>
      <c r="R51" s="97"/>
      <c r="S51" s="97"/>
      <c r="T51" s="97"/>
      <c r="U51" s="97"/>
      <c r="V51" s="97"/>
      <c r="W51" s="97"/>
      <c r="X51" s="97"/>
      <c r="Y51" s="97"/>
      <c r="Z51" s="97"/>
      <c r="AA51" s="97"/>
      <c r="AB51" s="98"/>
      <c r="AC51" s="59" t="s">
        <v>14</v>
      </c>
      <c r="AD51" s="59"/>
      <c r="AE51" s="59"/>
      <c r="AF51" s="59"/>
      <c r="AG51" s="59"/>
      <c r="AH51" s="59"/>
      <c r="AI51" s="59"/>
      <c r="AJ51" s="59"/>
      <c r="AK51" s="59" t="s">
        <v>15</v>
      </c>
      <c r="AL51" s="59"/>
      <c r="AM51" s="59"/>
      <c r="AN51" s="59"/>
      <c r="AO51" s="59"/>
      <c r="AP51" s="59"/>
      <c r="AQ51" s="59"/>
      <c r="AR51" s="59"/>
      <c r="AS51" s="75" t="s">
        <v>36</v>
      </c>
      <c r="AT51" s="59"/>
      <c r="AU51" s="59"/>
      <c r="AV51" s="59"/>
      <c r="AW51" s="59"/>
      <c r="AX51" s="59"/>
      <c r="AY51" s="59"/>
      <c r="AZ51" s="59"/>
      <c r="BA51" s="171"/>
      <c r="BB51" s="172"/>
      <c r="BC51" s="172"/>
      <c r="BD51" s="172"/>
      <c r="BE51" s="172"/>
      <c r="BF51" s="172"/>
      <c r="BG51" s="172"/>
      <c r="BH51" s="172"/>
      <c r="CA51" s="5" t="s">
        <v>19</v>
      </c>
    </row>
    <row r="52" spans="1:79" s="5" customFormat="1" x14ac:dyDescent="0.2">
      <c r="A52" s="153"/>
      <c r="B52" s="153"/>
      <c r="C52" s="153"/>
      <c r="D52" s="103" t="s">
        <v>52</v>
      </c>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5"/>
      <c r="AC52" s="102">
        <v>20000</v>
      </c>
      <c r="AD52" s="102"/>
      <c r="AE52" s="102"/>
      <c r="AF52" s="102"/>
      <c r="AG52" s="102"/>
      <c r="AH52" s="102"/>
      <c r="AI52" s="102"/>
      <c r="AJ52" s="102"/>
      <c r="AK52" s="102"/>
      <c r="AL52" s="102"/>
      <c r="AM52" s="102"/>
      <c r="AN52" s="102"/>
      <c r="AO52" s="102"/>
      <c r="AP52" s="102"/>
      <c r="AQ52" s="102"/>
      <c r="AR52" s="102"/>
      <c r="AS52" s="102">
        <f>U52+AC52</f>
        <v>20000</v>
      </c>
      <c r="AT52" s="102"/>
      <c r="AU52" s="102"/>
      <c r="AV52" s="102"/>
      <c r="AW52" s="102"/>
      <c r="AX52" s="102"/>
      <c r="AY52" s="102"/>
      <c r="AZ52" s="102"/>
      <c r="BA52" s="154"/>
      <c r="BB52" s="154"/>
      <c r="BC52" s="154"/>
      <c r="BD52" s="154"/>
      <c r="BE52" s="154"/>
      <c r="BF52" s="154"/>
      <c r="BG52" s="154"/>
      <c r="BH52" s="154"/>
      <c r="CA52" s="5" t="s">
        <v>20</v>
      </c>
    </row>
    <row r="54" spans="1:79" ht="15.75" customHeight="1" x14ac:dyDescent="0.2">
      <c r="A54" s="62" t="s">
        <v>158</v>
      </c>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row>
    <row r="55" spans="1:79" ht="15" customHeight="1" x14ac:dyDescent="0.2">
      <c r="A55" s="89" t="s">
        <v>157</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7"/>
      <c r="AX55" s="7"/>
      <c r="AY55" s="7"/>
      <c r="AZ55" s="7"/>
      <c r="BA55" s="7"/>
      <c r="BB55" s="7"/>
      <c r="BC55" s="7"/>
      <c r="BD55" s="7"/>
      <c r="BE55" s="7"/>
      <c r="BF55" s="7"/>
      <c r="BG55" s="7"/>
      <c r="BH55" s="7"/>
      <c r="BI55" s="7"/>
      <c r="BJ55" s="7"/>
      <c r="BK55" s="7"/>
      <c r="BL55" s="7"/>
    </row>
    <row r="56" spans="1:79" ht="15.95" customHeight="1" x14ac:dyDescent="0.2">
      <c r="A56" s="47" t="s">
        <v>39</v>
      </c>
      <c r="B56" s="47"/>
      <c r="C56" s="47"/>
      <c r="D56" s="91" t="s">
        <v>159</v>
      </c>
      <c r="E56" s="91"/>
      <c r="F56" s="91"/>
      <c r="G56" s="91"/>
      <c r="H56" s="91"/>
      <c r="I56" s="91"/>
      <c r="J56" s="91"/>
      <c r="K56" s="91"/>
      <c r="L56" s="91"/>
      <c r="M56" s="91"/>
      <c r="N56" s="91"/>
      <c r="O56" s="91"/>
      <c r="P56" s="91"/>
      <c r="Q56" s="91"/>
      <c r="R56" s="91"/>
      <c r="S56" s="91"/>
      <c r="T56" s="91"/>
      <c r="U56" s="91"/>
      <c r="V56" s="91"/>
      <c r="W56" s="91"/>
      <c r="X56" s="92"/>
      <c r="Y56" s="47" t="s">
        <v>40</v>
      </c>
      <c r="Z56" s="47"/>
      <c r="AA56" s="47"/>
      <c r="AB56" s="47"/>
      <c r="AC56" s="47"/>
      <c r="AD56" s="47"/>
      <c r="AE56" s="47"/>
      <c r="AF56" s="47"/>
      <c r="AG56" s="47" t="s">
        <v>41</v>
      </c>
      <c r="AH56" s="47"/>
      <c r="AI56" s="47"/>
      <c r="AJ56" s="47"/>
      <c r="AK56" s="47"/>
      <c r="AL56" s="47"/>
      <c r="AM56" s="47"/>
      <c r="AN56" s="47"/>
      <c r="AO56" s="47" t="s">
        <v>38</v>
      </c>
      <c r="AP56" s="47"/>
      <c r="AQ56" s="47"/>
      <c r="AR56" s="47"/>
      <c r="AS56" s="47"/>
      <c r="AT56" s="47"/>
      <c r="AU56" s="47"/>
      <c r="AV56" s="47"/>
    </row>
    <row r="57" spans="1:79" ht="29.1" customHeight="1" x14ac:dyDescent="0.2">
      <c r="A57" s="47"/>
      <c r="B57" s="47"/>
      <c r="C57" s="47"/>
      <c r="D57" s="94"/>
      <c r="E57" s="94"/>
      <c r="F57" s="94"/>
      <c r="G57" s="94"/>
      <c r="H57" s="94"/>
      <c r="I57" s="94"/>
      <c r="J57" s="94"/>
      <c r="K57" s="94"/>
      <c r="L57" s="94"/>
      <c r="M57" s="94"/>
      <c r="N57" s="94"/>
      <c r="O57" s="94"/>
      <c r="P57" s="94"/>
      <c r="Q57" s="94"/>
      <c r="R57" s="94"/>
      <c r="S57" s="94"/>
      <c r="T57" s="94"/>
      <c r="U57" s="94"/>
      <c r="V57" s="94"/>
      <c r="W57" s="94"/>
      <c r="X57" s="95"/>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row>
    <row r="58" spans="1:79" ht="15.95" customHeight="1" x14ac:dyDescent="0.2">
      <c r="A58" s="69">
        <v>1</v>
      </c>
      <c r="B58" s="70"/>
      <c r="C58" s="70"/>
      <c r="D58" s="70">
        <v>2</v>
      </c>
      <c r="E58" s="70"/>
      <c r="F58" s="70"/>
      <c r="G58" s="70"/>
      <c r="H58" s="70"/>
      <c r="I58" s="70"/>
      <c r="J58" s="70"/>
      <c r="K58" s="70"/>
      <c r="L58" s="70"/>
      <c r="M58" s="70"/>
      <c r="N58" s="70"/>
      <c r="O58" s="70"/>
      <c r="P58" s="70"/>
      <c r="Q58" s="70"/>
      <c r="R58" s="70"/>
      <c r="S58" s="70"/>
      <c r="T58" s="70"/>
      <c r="U58" s="70"/>
      <c r="V58" s="70"/>
      <c r="W58" s="70"/>
      <c r="X58" s="71"/>
      <c r="Y58" s="47">
        <v>3</v>
      </c>
      <c r="Z58" s="47"/>
      <c r="AA58" s="47"/>
      <c r="AB58" s="47"/>
      <c r="AC58" s="47"/>
      <c r="AD58" s="47"/>
      <c r="AE58" s="47"/>
      <c r="AF58" s="47"/>
      <c r="AG58" s="47">
        <v>4</v>
      </c>
      <c r="AH58" s="47"/>
      <c r="AI58" s="47"/>
      <c r="AJ58" s="47"/>
      <c r="AK58" s="47"/>
      <c r="AL58" s="47"/>
      <c r="AM58" s="47"/>
      <c r="AN58" s="47"/>
      <c r="AO58" s="47">
        <v>5</v>
      </c>
      <c r="AP58" s="47"/>
      <c r="AQ58" s="47"/>
      <c r="AR58" s="47"/>
      <c r="AS58" s="47"/>
      <c r="AT58" s="47"/>
      <c r="AU58" s="47"/>
      <c r="AV58" s="47"/>
    </row>
    <row r="59" spans="1:79" ht="0.75" hidden="1" customHeight="1" x14ac:dyDescent="0.2">
      <c r="A59" s="58" t="s">
        <v>13</v>
      </c>
      <c r="B59" s="77"/>
      <c r="C59" s="77"/>
      <c r="D59" s="77"/>
      <c r="E59" s="77"/>
      <c r="F59" s="77"/>
      <c r="G59" s="77"/>
      <c r="H59" s="77"/>
      <c r="I59" s="77"/>
      <c r="J59" s="77"/>
      <c r="K59" s="77"/>
      <c r="L59" s="77"/>
      <c r="M59" s="77"/>
      <c r="N59" s="77"/>
      <c r="O59" s="77"/>
      <c r="P59" s="77"/>
      <c r="Q59" s="77"/>
      <c r="R59" s="77"/>
      <c r="S59" s="77"/>
      <c r="T59" s="77"/>
      <c r="U59" s="77"/>
      <c r="V59" s="77"/>
      <c r="W59" s="77"/>
      <c r="X59" s="78"/>
      <c r="Y59" s="59" t="s">
        <v>14</v>
      </c>
      <c r="Z59" s="59"/>
      <c r="AA59" s="59"/>
      <c r="AB59" s="59"/>
      <c r="AC59" s="59"/>
      <c r="AD59" s="59"/>
      <c r="AE59" s="59"/>
      <c r="AF59" s="59"/>
      <c r="AG59" s="59" t="s">
        <v>15</v>
      </c>
      <c r="AH59" s="59"/>
      <c r="AI59" s="59"/>
      <c r="AJ59" s="59"/>
      <c r="AK59" s="59"/>
      <c r="AL59" s="59"/>
      <c r="AM59" s="59"/>
      <c r="AN59" s="59"/>
      <c r="AO59" s="59" t="s">
        <v>16</v>
      </c>
      <c r="AP59" s="59"/>
      <c r="AQ59" s="59"/>
      <c r="AR59" s="59"/>
      <c r="AS59" s="59"/>
      <c r="AT59" s="59"/>
      <c r="AU59" s="59"/>
      <c r="AV59" s="59"/>
      <c r="CA59" s="1" t="s">
        <v>21</v>
      </c>
    </row>
    <row r="60" spans="1:79" s="5" customFormat="1" ht="12.75" customHeight="1" x14ac:dyDescent="0.2">
      <c r="A60" s="106"/>
      <c r="B60" s="107"/>
      <c r="C60" s="107"/>
      <c r="D60" s="103"/>
      <c r="E60" s="104"/>
      <c r="F60" s="104"/>
      <c r="G60" s="104"/>
      <c r="H60" s="104"/>
      <c r="I60" s="104"/>
      <c r="J60" s="104"/>
      <c r="K60" s="104"/>
      <c r="L60" s="104"/>
      <c r="M60" s="104"/>
      <c r="N60" s="104"/>
      <c r="O60" s="104"/>
      <c r="P60" s="104"/>
      <c r="Q60" s="104"/>
      <c r="R60" s="104"/>
      <c r="S60" s="104"/>
      <c r="T60" s="104"/>
      <c r="U60" s="104"/>
      <c r="V60" s="104"/>
      <c r="W60" s="104"/>
      <c r="X60" s="105"/>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CA60" s="5" t="s">
        <v>22</v>
      </c>
    </row>
    <row r="61" spans="1:79" x14ac:dyDescent="0.2">
      <c r="A61" s="103" t="s">
        <v>38</v>
      </c>
      <c r="B61" s="104"/>
      <c r="C61" s="104"/>
      <c r="D61" s="104"/>
      <c r="E61" s="104"/>
      <c r="F61" s="104"/>
      <c r="G61" s="104"/>
      <c r="H61" s="104"/>
      <c r="I61" s="104"/>
      <c r="J61" s="104"/>
      <c r="K61" s="104"/>
      <c r="L61" s="104"/>
      <c r="M61" s="104"/>
      <c r="N61" s="104"/>
      <c r="O61" s="104"/>
      <c r="P61" s="104"/>
      <c r="Q61" s="104"/>
      <c r="R61" s="104"/>
      <c r="S61" s="104"/>
      <c r="T61" s="104"/>
      <c r="U61" s="104"/>
      <c r="V61" s="104"/>
      <c r="W61" s="104"/>
      <c r="X61" s="105"/>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row>
    <row r="62" spans="1:79"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row>
    <row r="63" spans="1:79" ht="15.75" customHeight="1" x14ac:dyDescent="0.2">
      <c r="A63" s="51" t="s">
        <v>160</v>
      </c>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row>
    <row r="64" spans="1:79" ht="30" customHeight="1" x14ac:dyDescent="0.2">
      <c r="A64" s="47" t="s">
        <v>39</v>
      </c>
      <c r="B64" s="47"/>
      <c r="C64" s="47"/>
      <c r="D64" s="47"/>
      <c r="E64" s="47"/>
      <c r="F64" s="47"/>
      <c r="G64" s="69" t="s">
        <v>42</v>
      </c>
      <c r="H64" s="70"/>
      <c r="I64" s="70"/>
      <c r="J64" s="70"/>
      <c r="K64" s="70"/>
      <c r="L64" s="70"/>
      <c r="M64" s="70"/>
      <c r="N64" s="70"/>
      <c r="O64" s="70"/>
      <c r="P64" s="70"/>
      <c r="Q64" s="70"/>
      <c r="R64" s="70"/>
      <c r="S64" s="70"/>
      <c r="T64" s="70"/>
      <c r="U64" s="70"/>
      <c r="V64" s="70"/>
      <c r="W64" s="70"/>
      <c r="X64" s="70"/>
      <c r="Y64" s="71"/>
      <c r="Z64" s="47" t="s">
        <v>7</v>
      </c>
      <c r="AA64" s="47"/>
      <c r="AB64" s="47"/>
      <c r="AC64" s="47"/>
      <c r="AD64" s="47"/>
      <c r="AE64" s="47" t="s">
        <v>6</v>
      </c>
      <c r="AF64" s="47"/>
      <c r="AG64" s="47"/>
      <c r="AH64" s="47"/>
      <c r="AI64" s="47"/>
      <c r="AJ64" s="47"/>
      <c r="AK64" s="47"/>
      <c r="AL64" s="47"/>
      <c r="AM64" s="47"/>
      <c r="AN64" s="47"/>
      <c r="AO64" s="69" t="s">
        <v>40</v>
      </c>
      <c r="AP64" s="70"/>
      <c r="AQ64" s="70"/>
      <c r="AR64" s="70"/>
      <c r="AS64" s="70"/>
      <c r="AT64" s="70"/>
      <c r="AU64" s="70"/>
      <c r="AV64" s="71"/>
      <c r="AW64" s="69" t="s">
        <v>41</v>
      </c>
      <c r="AX64" s="70"/>
      <c r="AY64" s="70"/>
      <c r="AZ64" s="70"/>
      <c r="BA64" s="70"/>
      <c r="BB64" s="70"/>
      <c r="BC64" s="70"/>
      <c r="BD64" s="71"/>
      <c r="BE64" s="69" t="s">
        <v>38</v>
      </c>
      <c r="BF64" s="70"/>
      <c r="BG64" s="70"/>
      <c r="BH64" s="70"/>
      <c r="BI64" s="70"/>
      <c r="BJ64" s="70"/>
      <c r="BK64" s="70"/>
      <c r="BL64" s="71"/>
    </row>
    <row r="65" spans="1:79" ht="15.75" customHeight="1" x14ac:dyDescent="0.2">
      <c r="A65" s="47">
        <v>1</v>
      </c>
      <c r="B65" s="47"/>
      <c r="C65" s="47"/>
      <c r="D65" s="47"/>
      <c r="E65" s="47"/>
      <c r="F65" s="47"/>
      <c r="G65" s="69">
        <v>2</v>
      </c>
      <c r="H65" s="70"/>
      <c r="I65" s="70"/>
      <c r="J65" s="70"/>
      <c r="K65" s="70"/>
      <c r="L65" s="70"/>
      <c r="M65" s="70"/>
      <c r="N65" s="70"/>
      <c r="O65" s="70"/>
      <c r="P65" s="70"/>
      <c r="Q65" s="70"/>
      <c r="R65" s="70"/>
      <c r="S65" s="70"/>
      <c r="T65" s="70"/>
      <c r="U65" s="70"/>
      <c r="V65" s="70"/>
      <c r="W65" s="70"/>
      <c r="X65" s="70"/>
      <c r="Y65" s="71"/>
      <c r="Z65" s="47">
        <v>3</v>
      </c>
      <c r="AA65" s="47"/>
      <c r="AB65" s="47"/>
      <c r="AC65" s="47"/>
      <c r="AD65" s="47"/>
      <c r="AE65" s="47">
        <v>4</v>
      </c>
      <c r="AF65" s="47"/>
      <c r="AG65" s="47"/>
      <c r="AH65" s="47"/>
      <c r="AI65" s="47"/>
      <c r="AJ65" s="47"/>
      <c r="AK65" s="47"/>
      <c r="AL65" s="47"/>
      <c r="AM65" s="47"/>
      <c r="AN65" s="47"/>
      <c r="AO65" s="47">
        <v>5</v>
      </c>
      <c r="AP65" s="47"/>
      <c r="AQ65" s="47"/>
      <c r="AR65" s="47"/>
      <c r="AS65" s="47"/>
      <c r="AT65" s="47"/>
      <c r="AU65" s="47"/>
      <c r="AV65" s="47"/>
      <c r="AW65" s="47">
        <v>6</v>
      </c>
      <c r="AX65" s="47"/>
      <c r="AY65" s="47"/>
      <c r="AZ65" s="47"/>
      <c r="BA65" s="47"/>
      <c r="BB65" s="47"/>
      <c r="BC65" s="47"/>
      <c r="BD65" s="47"/>
      <c r="BE65" s="47">
        <v>7</v>
      </c>
      <c r="BF65" s="47"/>
      <c r="BG65" s="47"/>
      <c r="BH65" s="47"/>
      <c r="BI65" s="47"/>
      <c r="BJ65" s="47"/>
      <c r="BK65" s="47"/>
      <c r="BL65" s="47"/>
    </row>
    <row r="66" spans="1:79" ht="0.75" customHeight="1" x14ac:dyDescent="0.2">
      <c r="A66" s="56" t="s">
        <v>45</v>
      </c>
      <c r="B66" s="56"/>
      <c r="C66" s="56"/>
      <c r="D66" s="56"/>
      <c r="E66" s="56"/>
      <c r="F66" s="56"/>
      <c r="G66" s="58" t="s">
        <v>13</v>
      </c>
      <c r="H66" s="77"/>
      <c r="I66" s="77"/>
      <c r="J66" s="77"/>
      <c r="K66" s="77"/>
      <c r="L66" s="77"/>
      <c r="M66" s="77"/>
      <c r="N66" s="77"/>
      <c r="O66" s="77"/>
      <c r="P66" s="77"/>
      <c r="Q66" s="77"/>
      <c r="R66" s="77"/>
      <c r="S66" s="77"/>
      <c r="T66" s="77"/>
      <c r="U66" s="77"/>
      <c r="V66" s="77"/>
      <c r="W66" s="77"/>
      <c r="X66" s="77"/>
      <c r="Y66" s="78"/>
      <c r="Z66" s="56" t="s">
        <v>25</v>
      </c>
      <c r="AA66" s="56"/>
      <c r="AB66" s="56"/>
      <c r="AC66" s="56"/>
      <c r="AD66" s="56"/>
      <c r="AE66" s="57" t="s">
        <v>44</v>
      </c>
      <c r="AF66" s="57"/>
      <c r="AG66" s="57"/>
      <c r="AH66" s="57"/>
      <c r="AI66" s="57"/>
      <c r="AJ66" s="57"/>
      <c r="AK66" s="57"/>
      <c r="AL66" s="57"/>
      <c r="AM66" s="57"/>
      <c r="AN66" s="58"/>
      <c r="AO66" s="59" t="s">
        <v>14</v>
      </c>
      <c r="AP66" s="59"/>
      <c r="AQ66" s="59"/>
      <c r="AR66" s="59"/>
      <c r="AS66" s="59"/>
      <c r="AT66" s="59"/>
      <c r="AU66" s="59"/>
      <c r="AV66" s="59"/>
      <c r="AW66" s="59" t="s">
        <v>43</v>
      </c>
      <c r="AX66" s="59"/>
      <c r="AY66" s="59"/>
      <c r="AZ66" s="59"/>
      <c r="BA66" s="59"/>
      <c r="BB66" s="59"/>
      <c r="BC66" s="59"/>
      <c r="BD66" s="59"/>
      <c r="BE66" s="59" t="s">
        <v>16</v>
      </c>
      <c r="BF66" s="59"/>
      <c r="BG66" s="59"/>
      <c r="BH66" s="59"/>
      <c r="BI66" s="59"/>
      <c r="BJ66" s="59"/>
      <c r="BK66" s="59"/>
      <c r="BL66" s="59"/>
      <c r="CA66" s="1" t="s">
        <v>23</v>
      </c>
    </row>
    <row r="67" spans="1:79" x14ac:dyDescent="0.2">
      <c r="A67" s="56">
        <v>1</v>
      </c>
      <c r="B67" s="56"/>
      <c r="C67" s="56"/>
      <c r="D67" s="56"/>
      <c r="E67" s="56"/>
      <c r="F67" s="56"/>
      <c r="G67" s="173" t="s">
        <v>198</v>
      </c>
      <c r="H67" s="174"/>
      <c r="I67" s="174"/>
      <c r="J67" s="174"/>
      <c r="K67" s="174"/>
      <c r="L67" s="174"/>
      <c r="M67" s="174"/>
      <c r="N67" s="174"/>
      <c r="O67" s="174"/>
      <c r="P67" s="174"/>
      <c r="Q67" s="174"/>
      <c r="R67" s="174"/>
      <c r="S67" s="174"/>
      <c r="T67" s="174"/>
      <c r="U67" s="174"/>
      <c r="V67" s="174"/>
      <c r="W67" s="174"/>
      <c r="X67" s="174"/>
      <c r="Y67" s="175"/>
      <c r="Z67" s="56"/>
      <c r="AA67" s="56"/>
      <c r="AB67" s="56"/>
      <c r="AC67" s="56"/>
      <c r="AD67" s="56"/>
      <c r="AE67" s="57"/>
      <c r="AF67" s="57"/>
      <c r="AG67" s="57"/>
      <c r="AH67" s="57"/>
      <c r="AI67" s="57"/>
      <c r="AJ67" s="57"/>
      <c r="AK67" s="57"/>
      <c r="AL67" s="57"/>
      <c r="AM67" s="57"/>
      <c r="AN67" s="58"/>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row>
    <row r="68" spans="1:79" ht="12.75" customHeight="1" x14ac:dyDescent="0.2">
      <c r="A68" s="56"/>
      <c r="B68" s="56"/>
      <c r="C68" s="56"/>
      <c r="D68" s="56"/>
      <c r="E68" s="56"/>
      <c r="F68" s="56"/>
      <c r="G68" s="79" t="s">
        <v>247</v>
      </c>
      <c r="H68" s="80"/>
      <c r="I68" s="80"/>
      <c r="J68" s="80"/>
      <c r="K68" s="80"/>
      <c r="L68" s="80"/>
      <c r="M68" s="80"/>
      <c r="N68" s="80"/>
      <c r="O68" s="80"/>
      <c r="P68" s="80"/>
      <c r="Q68" s="80"/>
      <c r="R68" s="80"/>
      <c r="S68" s="80"/>
      <c r="T68" s="80"/>
      <c r="U68" s="80"/>
      <c r="V68" s="80"/>
      <c r="W68" s="80"/>
      <c r="X68" s="80"/>
      <c r="Y68" s="81"/>
      <c r="Z68" s="75" t="s">
        <v>88</v>
      </c>
      <c r="AA68" s="75"/>
      <c r="AB68" s="75"/>
      <c r="AC68" s="75"/>
      <c r="AD68" s="75"/>
      <c r="AE68" s="110" t="s">
        <v>100</v>
      </c>
      <c r="AF68" s="110"/>
      <c r="AG68" s="110"/>
      <c r="AH68" s="110"/>
      <c r="AI68" s="110"/>
      <c r="AJ68" s="110"/>
      <c r="AK68" s="110"/>
      <c r="AL68" s="110"/>
      <c r="AM68" s="110"/>
      <c r="AN68" s="79"/>
      <c r="AO68" s="111">
        <v>20000</v>
      </c>
      <c r="AP68" s="111"/>
      <c r="AQ68" s="111"/>
      <c r="AR68" s="111"/>
      <c r="AS68" s="111"/>
      <c r="AT68" s="111"/>
      <c r="AU68" s="111"/>
      <c r="AV68" s="111"/>
      <c r="AW68" s="111"/>
      <c r="AX68" s="111"/>
      <c r="AY68" s="111"/>
      <c r="AZ68" s="111"/>
      <c r="BA68" s="111"/>
      <c r="BB68" s="111"/>
      <c r="BC68" s="111"/>
      <c r="BD68" s="111"/>
      <c r="BE68" s="111">
        <f>AO68</f>
        <v>20000</v>
      </c>
      <c r="BF68" s="111"/>
      <c r="BG68" s="111"/>
      <c r="BH68" s="111"/>
      <c r="BI68" s="111"/>
      <c r="BJ68" s="111"/>
      <c r="BK68" s="111"/>
      <c r="BL68" s="111"/>
    </row>
    <row r="69" spans="1:79" ht="12.75" customHeight="1" x14ac:dyDescent="0.2">
      <c r="A69" s="56">
        <v>2</v>
      </c>
      <c r="B69" s="56"/>
      <c r="C69" s="56"/>
      <c r="D69" s="56"/>
      <c r="E69" s="56"/>
      <c r="F69" s="56"/>
      <c r="G69" s="103" t="s">
        <v>181</v>
      </c>
      <c r="H69" s="104"/>
      <c r="I69" s="104"/>
      <c r="J69" s="104"/>
      <c r="K69" s="104"/>
      <c r="L69" s="104"/>
      <c r="M69" s="104"/>
      <c r="N69" s="104"/>
      <c r="O69" s="104"/>
      <c r="P69" s="104"/>
      <c r="Q69" s="104"/>
      <c r="R69" s="104"/>
      <c r="S69" s="104"/>
      <c r="T69" s="104"/>
      <c r="U69" s="104"/>
      <c r="V69" s="104"/>
      <c r="W69" s="104"/>
      <c r="X69" s="104"/>
      <c r="Y69" s="105"/>
      <c r="Z69" s="75"/>
      <c r="AA69" s="75"/>
      <c r="AB69" s="75"/>
      <c r="AC69" s="75"/>
      <c r="AD69" s="75"/>
      <c r="AE69" s="110"/>
      <c r="AF69" s="110"/>
      <c r="AG69" s="110"/>
      <c r="AH69" s="110"/>
      <c r="AI69" s="110"/>
      <c r="AJ69" s="110"/>
      <c r="AK69" s="110"/>
      <c r="AL69" s="110"/>
      <c r="AM69" s="110"/>
      <c r="AN69" s="79"/>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row>
    <row r="70" spans="1:79" ht="12.75" customHeight="1" x14ac:dyDescent="0.2">
      <c r="A70" s="56"/>
      <c r="B70" s="56"/>
      <c r="C70" s="56"/>
      <c r="D70" s="56"/>
      <c r="E70" s="56"/>
      <c r="F70" s="56"/>
      <c r="G70" s="79" t="s">
        <v>248</v>
      </c>
      <c r="H70" s="80"/>
      <c r="I70" s="80"/>
      <c r="J70" s="80"/>
      <c r="K70" s="80"/>
      <c r="L70" s="80"/>
      <c r="M70" s="80"/>
      <c r="N70" s="80"/>
      <c r="O70" s="80"/>
      <c r="P70" s="80"/>
      <c r="Q70" s="80"/>
      <c r="R70" s="80"/>
      <c r="S70" s="80"/>
      <c r="T70" s="80"/>
      <c r="U70" s="80"/>
      <c r="V70" s="80"/>
      <c r="W70" s="80"/>
      <c r="X70" s="80"/>
      <c r="Y70" s="81"/>
      <c r="Z70" s="75" t="s">
        <v>106</v>
      </c>
      <c r="AA70" s="75"/>
      <c r="AB70" s="75"/>
      <c r="AC70" s="75"/>
      <c r="AD70" s="75"/>
      <c r="AE70" s="110" t="s">
        <v>107</v>
      </c>
      <c r="AF70" s="110"/>
      <c r="AG70" s="110"/>
      <c r="AH70" s="110"/>
      <c r="AI70" s="110"/>
      <c r="AJ70" s="110"/>
      <c r="AK70" s="110"/>
      <c r="AL70" s="110"/>
      <c r="AM70" s="110"/>
      <c r="AN70" s="79"/>
      <c r="AO70" s="112">
        <f>AO68/AO72</f>
        <v>40</v>
      </c>
      <c r="AP70" s="112"/>
      <c r="AQ70" s="112"/>
      <c r="AR70" s="112"/>
      <c r="AS70" s="112"/>
      <c r="AT70" s="112"/>
      <c r="AU70" s="112"/>
      <c r="AV70" s="112"/>
      <c r="AW70" s="112"/>
      <c r="AX70" s="112"/>
      <c r="AY70" s="112"/>
      <c r="AZ70" s="112"/>
      <c r="BA70" s="112"/>
      <c r="BB70" s="112"/>
      <c r="BC70" s="112"/>
      <c r="BD70" s="112"/>
      <c r="BE70" s="112">
        <f t="shared" ref="BE70:BE72" si="0">AO70</f>
        <v>40</v>
      </c>
      <c r="BF70" s="112"/>
      <c r="BG70" s="112"/>
      <c r="BH70" s="112"/>
      <c r="BI70" s="112"/>
      <c r="BJ70" s="112"/>
      <c r="BK70" s="112"/>
      <c r="BL70" s="112"/>
    </row>
    <row r="71" spans="1:79" ht="12.75" customHeight="1" x14ac:dyDescent="0.2">
      <c r="A71" s="56">
        <v>3</v>
      </c>
      <c r="B71" s="56"/>
      <c r="C71" s="56"/>
      <c r="D71" s="56"/>
      <c r="E71" s="56"/>
      <c r="F71" s="56"/>
      <c r="G71" s="103" t="s">
        <v>182</v>
      </c>
      <c r="H71" s="80"/>
      <c r="I71" s="80"/>
      <c r="J71" s="80"/>
      <c r="K71" s="80"/>
      <c r="L71" s="80"/>
      <c r="M71" s="80"/>
      <c r="N71" s="80"/>
      <c r="O71" s="80"/>
      <c r="P71" s="80"/>
      <c r="Q71" s="80"/>
      <c r="R71" s="80"/>
      <c r="S71" s="80"/>
      <c r="T71" s="80"/>
      <c r="U71" s="80"/>
      <c r="V71" s="80"/>
      <c r="W71" s="80"/>
      <c r="X71" s="80"/>
      <c r="Y71" s="81"/>
      <c r="Z71" s="75"/>
      <c r="AA71" s="75"/>
      <c r="AB71" s="75"/>
      <c r="AC71" s="75"/>
      <c r="AD71" s="75"/>
      <c r="AE71" s="110"/>
      <c r="AF71" s="110"/>
      <c r="AG71" s="110"/>
      <c r="AH71" s="110"/>
      <c r="AI71" s="110"/>
      <c r="AJ71" s="110"/>
      <c r="AK71" s="110"/>
      <c r="AL71" s="110"/>
      <c r="AM71" s="110"/>
      <c r="AN71" s="79"/>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row>
    <row r="72" spans="1:79" ht="12.75" customHeight="1" x14ac:dyDescent="0.2">
      <c r="A72" s="56"/>
      <c r="B72" s="56"/>
      <c r="C72" s="56"/>
      <c r="D72" s="56"/>
      <c r="E72" s="56"/>
      <c r="F72" s="56"/>
      <c r="G72" s="79" t="s">
        <v>249</v>
      </c>
      <c r="H72" s="80"/>
      <c r="I72" s="80"/>
      <c r="J72" s="80"/>
      <c r="K72" s="80"/>
      <c r="L72" s="80"/>
      <c r="M72" s="80"/>
      <c r="N72" s="80"/>
      <c r="O72" s="80"/>
      <c r="P72" s="80"/>
      <c r="Q72" s="80"/>
      <c r="R72" s="80"/>
      <c r="S72" s="80"/>
      <c r="T72" s="80"/>
      <c r="U72" s="80"/>
      <c r="V72" s="80"/>
      <c r="W72" s="80"/>
      <c r="X72" s="80"/>
      <c r="Y72" s="81"/>
      <c r="Z72" s="75" t="s">
        <v>88</v>
      </c>
      <c r="AA72" s="75"/>
      <c r="AB72" s="75"/>
      <c r="AC72" s="75"/>
      <c r="AD72" s="75"/>
      <c r="AE72" s="110" t="s">
        <v>107</v>
      </c>
      <c r="AF72" s="110"/>
      <c r="AG72" s="110"/>
      <c r="AH72" s="110"/>
      <c r="AI72" s="110"/>
      <c r="AJ72" s="110"/>
      <c r="AK72" s="110"/>
      <c r="AL72" s="110"/>
      <c r="AM72" s="110"/>
      <c r="AN72" s="79"/>
      <c r="AO72" s="111">
        <v>500</v>
      </c>
      <c r="AP72" s="111"/>
      <c r="AQ72" s="111"/>
      <c r="AR72" s="111"/>
      <c r="AS72" s="111"/>
      <c r="AT72" s="111"/>
      <c r="AU72" s="111"/>
      <c r="AV72" s="111"/>
      <c r="AW72" s="111"/>
      <c r="AX72" s="111"/>
      <c r="AY72" s="111"/>
      <c r="AZ72" s="111"/>
      <c r="BA72" s="111"/>
      <c r="BB72" s="111"/>
      <c r="BC72" s="111"/>
      <c r="BD72" s="111"/>
      <c r="BE72" s="111">
        <f t="shared" si="0"/>
        <v>500</v>
      </c>
      <c r="BF72" s="111"/>
      <c r="BG72" s="111"/>
      <c r="BH72" s="111"/>
      <c r="BI72" s="111"/>
      <c r="BJ72" s="111"/>
      <c r="BK72" s="111"/>
      <c r="BL72" s="111"/>
      <c r="CA72" s="1" t="s">
        <v>24</v>
      </c>
    </row>
    <row r="73" spans="1:79" x14ac:dyDescent="0.2">
      <c r="A73" s="56">
        <v>4</v>
      </c>
      <c r="B73" s="56"/>
      <c r="C73" s="56"/>
      <c r="D73" s="56"/>
      <c r="E73" s="56"/>
      <c r="F73" s="56"/>
      <c r="G73" s="103" t="s">
        <v>162</v>
      </c>
      <c r="H73" s="80"/>
      <c r="I73" s="80"/>
      <c r="J73" s="80"/>
      <c r="K73" s="80"/>
      <c r="L73" s="80"/>
      <c r="M73" s="80"/>
      <c r="N73" s="80"/>
      <c r="O73" s="80"/>
      <c r="P73" s="80"/>
      <c r="Q73" s="80"/>
      <c r="R73" s="80"/>
      <c r="S73" s="80"/>
      <c r="T73" s="80"/>
      <c r="U73" s="80"/>
      <c r="V73" s="80"/>
      <c r="W73" s="80"/>
      <c r="X73" s="80"/>
      <c r="Y73" s="81"/>
      <c r="Z73" s="75"/>
      <c r="AA73" s="75"/>
      <c r="AB73" s="75"/>
      <c r="AC73" s="75"/>
      <c r="AD73" s="75"/>
      <c r="AE73" s="110"/>
      <c r="AF73" s="110"/>
      <c r="AG73" s="110"/>
      <c r="AH73" s="110"/>
      <c r="AI73" s="110"/>
      <c r="AJ73" s="110"/>
      <c r="AK73" s="110"/>
      <c r="AL73" s="110"/>
      <c r="AM73" s="110"/>
      <c r="AN73" s="79"/>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row>
    <row r="74" spans="1:79" x14ac:dyDescent="0.2">
      <c r="A74" s="128" t="s">
        <v>163</v>
      </c>
      <c r="B74" s="129"/>
      <c r="C74" s="129"/>
      <c r="D74" s="129"/>
      <c r="E74" s="129"/>
      <c r="F74" s="129"/>
      <c r="G74" s="129"/>
      <c r="H74" s="129"/>
      <c r="I74" s="129"/>
      <c r="J74" s="129"/>
      <c r="K74" s="129"/>
      <c r="L74" s="129"/>
      <c r="M74" s="129"/>
      <c r="N74" s="129"/>
      <c r="O74" s="129"/>
      <c r="P74" s="129"/>
      <c r="Q74" s="129"/>
      <c r="R74" s="129"/>
      <c r="S74" s="129"/>
      <c r="T74" s="129"/>
      <c r="U74" s="129"/>
      <c r="V74" s="129"/>
      <c r="W74" s="130"/>
      <c r="X74" s="130"/>
      <c r="Y74" s="130"/>
      <c r="Z74" s="130"/>
      <c r="AA74" s="130"/>
      <c r="AB74" s="130"/>
      <c r="AC74" s="130"/>
      <c r="AD74" s="130"/>
      <c r="AE74" s="130"/>
      <c r="AF74" s="130"/>
      <c r="AG74" s="130"/>
      <c r="AH74" s="130"/>
      <c r="AI74" s="130"/>
      <c r="AJ74" s="130"/>
      <c r="AK74" s="130"/>
      <c r="AL74" s="130"/>
      <c r="AM74" s="130"/>
      <c r="AN74" s="6"/>
      <c r="AO74" s="131" t="s">
        <v>164</v>
      </c>
      <c r="AP74" s="45"/>
      <c r="AQ74" s="45"/>
      <c r="AR74" s="45"/>
      <c r="AS74" s="45"/>
      <c r="AT74" s="45"/>
      <c r="AU74" s="45"/>
      <c r="AV74" s="45"/>
      <c r="AW74" s="45"/>
      <c r="AX74" s="45"/>
      <c r="AY74" s="45"/>
      <c r="AZ74" s="45"/>
      <c r="BA74" s="45"/>
      <c r="BB74" s="45"/>
      <c r="BC74" s="45"/>
      <c r="BD74" s="45"/>
      <c r="BE74" s="45"/>
      <c r="BF74" s="45"/>
      <c r="BG74" s="45"/>
    </row>
    <row r="75" spans="1:79" x14ac:dyDescent="0.2">
      <c r="W75" s="126" t="s">
        <v>10</v>
      </c>
      <c r="X75" s="126"/>
      <c r="Y75" s="126"/>
      <c r="Z75" s="126"/>
      <c r="AA75" s="126"/>
      <c r="AB75" s="126"/>
      <c r="AC75" s="126"/>
      <c r="AD75" s="126"/>
      <c r="AE75" s="126"/>
      <c r="AF75" s="126"/>
      <c r="AG75" s="126"/>
      <c r="AH75" s="126"/>
      <c r="AI75" s="126"/>
      <c r="AJ75" s="126"/>
      <c r="AK75" s="126"/>
      <c r="AL75" s="126"/>
      <c r="AM75" s="126"/>
      <c r="AO75" s="126" t="s">
        <v>11</v>
      </c>
      <c r="AP75" s="126"/>
      <c r="AQ75" s="126"/>
      <c r="AR75" s="126"/>
      <c r="AS75" s="126"/>
      <c r="AT75" s="126"/>
      <c r="AU75" s="126"/>
      <c r="AV75" s="126"/>
      <c r="AW75" s="126"/>
      <c r="AX75" s="126"/>
      <c r="AY75" s="126"/>
      <c r="AZ75" s="126"/>
      <c r="BA75" s="126"/>
      <c r="BB75" s="126"/>
      <c r="BC75" s="126"/>
      <c r="BD75" s="126"/>
      <c r="BE75" s="126"/>
      <c r="BF75" s="126"/>
      <c r="BG75" s="126"/>
    </row>
    <row r="76" spans="1:79" ht="15.75" x14ac:dyDescent="0.2">
      <c r="A76" s="52" t="s">
        <v>8</v>
      </c>
      <c r="B76" s="52"/>
      <c r="C76" s="52"/>
      <c r="D76" s="52"/>
      <c r="E76" s="52"/>
      <c r="F76" s="52"/>
    </row>
    <row r="77" spans="1:79" ht="4.5" customHeight="1" x14ac:dyDescent="0.2"/>
    <row r="78" spans="1:79" x14ac:dyDescent="0.2">
      <c r="A78" s="128" t="s">
        <v>163</v>
      </c>
      <c r="B78" s="129"/>
      <c r="C78" s="129"/>
      <c r="D78" s="129"/>
      <c r="E78" s="129"/>
      <c r="F78" s="129"/>
      <c r="G78" s="129"/>
      <c r="H78" s="129"/>
      <c r="I78" s="129"/>
      <c r="J78" s="129"/>
      <c r="K78" s="129"/>
      <c r="L78" s="129"/>
      <c r="M78" s="129"/>
      <c r="N78" s="129"/>
      <c r="O78" s="129"/>
      <c r="P78" s="129"/>
      <c r="Q78" s="129"/>
      <c r="R78" s="129"/>
      <c r="S78" s="129"/>
      <c r="T78" s="129"/>
      <c r="U78" s="129"/>
      <c r="V78" s="129"/>
      <c r="W78" s="130"/>
      <c r="X78" s="130"/>
      <c r="Y78" s="130"/>
      <c r="Z78" s="130"/>
      <c r="AA78" s="130"/>
      <c r="AB78" s="130"/>
      <c r="AC78" s="130"/>
      <c r="AD78" s="130"/>
      <c r="AE78" s="130"/>
      <c r="AF78" s="130"/>
      <c r="AG78" s="130"/>
      <c r="AH78" s="130"/>
      <c r="AI78" s="130"/>
      <c r="AJ78" s="130"/>
      <c r="AK78" s="130"/>
      <c r="AL78" s="130"/>
      <c r="AM78" s="130"/>
      <c r="AN78" s="6"/>
      <c r="AO78" s="131" t="s">
        <v>164</v>
      </c>
      <c r="AP78" s="45"/>
      <c r="AQ78" s="45"/>
      <c r="AR78" s="45"/>
      <c r="AS78" s="45"/>
      <c r="AT78" s="45"/>
      <c r="AU78" s="45"/>
      <c r="AV78" s="45"/>
      <c r="AW78" s="45"/>
      <c r="AX78" s="45"/>
      <c r="AY78" s="45"/>
      <c r="AZ78" s="45"/>
      <c r="BA78" s="45"/>
      <c r="BB78" s="45"/>
      <c r="BC78" s="45"/>
      <c r="BD78" s="45"/>
      <c r="BE78" s="45"/>
      <c r="BF78" s="45"/>
      <c r="BG78" s="45"/>
    </row>
    <row r="79" spans="1:79" x14ac:dyDescent="0.2">
      <c r="I79" s="132" t="s">
        <v>268</v>
      </c>
      <c r="J79" s="132"/>
      <c r="K79" s="132"/>
      <c r="L79" s="132"/>
      <c r="M79" s="132"/>
      <c r="N79" s="132"/>
      <c r="O79" s="132"/>
      <c r="W79" s="126" t="s">
        <v>10</v>
      </c>
      <c r="X79" s="126"/>
      <c r="Y79" s="126"/>
      <c r="Z79" s="126"/>
      <c r="AA79" s="126"/>
      <c r="AB79" s="126"/>
      <c r="AC79" s="126"/>
      <c r="AD79" s="126"/>
      <c r="AE79" s="126"/>
      <c r="AF79" s="126"/>
      <c r="AG79" s="126"/>
      <c r="AH79" s="126"/>
      <c r="AI79" s="126"/>
      <c r="AJ79" s="126"/>
      <c r="AK79" s="126"/>
      <c r="AL79" s="126"/>
      <c r="AM79" s="126"/>
      <c r="AO79" s="126" t="s">
        <v>11</v>
      </c>
      <c r="AP79" s="126"/>
      <c r="AQ79" s="126"/>
      <c r="AR79" s="126"/>
      <c r="AS79" s="126"/>
      <c r="AT79" s="126"/>
      <c r="AU79" s="126"/>
      <c r="AV79" s="126"/>
      <c r="AW79" s="126"/>
      <c r="AX79" s="126"/>
      <c r="AY79" s="126"/>
      <c r="AZ79" s="126"/>
      <c r="BA79" s="126"/>
      <c r="BB79" s="126"/>
      <c r="BC79" s="126"/>
      <c r="BD79" s="126"/>
      <c r="BE79" s="126"/>
      <c r="BF79" s="126"/>
      <c r="BG79" s="126"/>
    </row>
    <row r="80" spans="1:79" ht="0.75" customHeight="1" x14ac:dyDescent="0.2">
      <c r="I80" s="20"/>
      <c r="J80" s="20"/>
      <c r="K80" s="20"/>
      <c r="L80" s="20"/>
      <c r="M80" s="20"/>
      <c r="N80" s="20"/>
      <c r="O80" s="20"/>
    </row>
    <row r="81" spans="3:15" x14ac:dyDescent="0.2">
      <c r="I81" s="127" t="s">
        <v>165</v>
      </c>
      <c r="J81" s="127"/>
      <c r="K81" s="127"/>
      <c r="L81" s="127"/>
      <c r="M81" s="127"/>
      <c r="N81" s="127"/>
      <c r="O81" s="127"/>
    </row>
    <row r="82" spans="3:15" x14ac:dyDescent="0.2">
      <c r="C82" s="1" t="s">
        <v>166</v>
      </c>
    </row>
  </sheetData>
  <mergeCells count="191">
    <mergeCell ref="I81:O81"/>
    <mergeCell ref="A71:F71"/>
    <mergeCell ref="G71:Y71"/>
    <mergeCell ref="Z71:AD71"/>
    <mergeCell ref="AE71:AN71"/>
    <mergeCell ref="AO71:AV71"/>
    <mergeCell ref="AW71:BD71"/>
    <mergeCell ref="BE71:BL71"/>
    <mergeCell ref="A73:F73"/>
    <mergeCell ref="G73:Y73"/>
    <mergeCell ref="Z73:AD73"/>
    <mergeCell ref="AE73:AN73"/>
    <mergeCell ref="AO73:AV73"/>
    <mergeCell ref="AW73:BD73"/>
    <mergeCell ref="BE73:BL73"/>
    <mergeCell ref="A67:F67"/>
    <mergeCell ref="G67:Y67"/>
    <mergeCell ref="Z67:AD67"/>
    <mergeCell ref="AE67:AN67"/>
    <mergeCell ref="AO67:AV67"/>
    <mergeCell ref="AW67:BD67"/>
    <mergeCell ref="BE67:BL67"/>
    <mergeCell ref="A69:F69"/>
    <mergeCell ref="G69:Y69"/>
    <mergeCell ref="Z69:AD69"/>
    <mergeCell ref="AE69:AN69"/>
    <mergeCell ref="AO69:AV69"/>
    <mergeCell ref="AW69:BD69"/>
    <mergeCell ref="BE69:BL69"/>
    <mergeCell ref="AE68:AN68"/>
    <mergeCell ref="AO68:AV68"/>
    <mergeCell ref="AW68:BD68"/>
    <mergeCell ref="BE68:BL68"/>
    <mergeCell ref="A58:C58"/>
    <mergeCell ref="D58:X58"/>
    <mergeCell ref="A60:C60"/>
    <mergeCell ref="D60:X60"/>
    <mergeCell ref="Y60:AF60"/>
    <mergeCell ref="AG60:AN60"/>
    <mergeCell ref="AO60:AV60"/>
    <mergeCell ref="Y58:AF58"/>
    <mergeCell ref="AG58:AN58"/>
    <mergeCell ref="AO58:AV58"/>
    <mergeCell ref="A59:X59"/>
    <mergeCell ref="Y59:AF59"/>
    <mergeCell ref="AG59:AN59"/>
    <mergeCell ref="AO59:AV59"/>
    <mergeCell ref="A70:F70"/>
    <mergeCell ref="G70:Y70"/>
    <mergeCell ref="Z70:AD70"/>
    <mergeCell ref="AE70:AN70"/>
    <mergeCell ref="AO70:AV70"/>
    <mergeCell ref="AW70:BD70"/>
    <mergeCell ref="BE70:BL70"/>
    <mergeCell ref="W79:AM79"/>
    <mergeCell ref="AO79:BG79"/>
    <mergeCell ref="W75:AM75"/>
    <mergeCell ref="AO75:BG75"/>
    <mergeCell ref="A74:V74"/>
    <mergeCell ref="W74:AM74"/>
    <mergeCell ref="AO74:BG74"/>
    <mergeCell ref="A76:F76"/>
    <mergeCell ref="A78:V78"/>
    <mergeCell ref="W78:AM78"/>
    <mergeCell ref="AO78:BG78"/>
    <mergeCell ref="I79:O79"/>
    <mergeCell ref="A65:F65"/>
    <mergeCell ref="G65:Y65"/>
    <mergeCell ref="Z65:AD65"/>
    <mergeCell ref="AE65:AN65"/>
    <mergeCell ref="AO65:AV65"/>
    <mergeCell ref="AW65:BD65"/>
    <mergeCell ref="BE65:BL65"/>
    <mergeCell ref="BE66:BL66"/>
    <mergeCell ref="A72:F72"/>
    <mergeCell ref="G72:Y72"/>
    <mergeCell ref="Z72:AD72"/>
    <mergeCell ref="AE72:AN72"/>
    <mergeCell ref="AO72:AV72"/>
    <mergeCell ref="AW72:BD72"/>
    <mergeCell ref="BE72:BL72"/>
    <mergeCell ref="A66:F66"/>
    <mergeCell ref="G66:Y66"/>
    <mergeCell ref="Z66:AD66"/>
    <mergeCell ref="AE66:AN66"/>
    <mergeCell ref="AO66:AV66"/>
    <mergeCell ref="AW66:BD66"/>
    <mergeCell ref="A68:F68"/>
    <mergeCell ref="G68:Y68"/>
    <mergeCell ref="Z68:AD68"/>
    <mergeCell ref="A63:BL63"/>
    <mergeCell ref="A64:F64"/>
    <mergeCell ref="G64:Y64"/>
    <mergeCell ref="Z64:AD64"/>
    <mergeCell ref="AE64:AN64"/>
    <mergeCell ref="AO64:AV64"/>
    <mergeCell ref="AW64:BD64"/>
    <mergeCell ref="BE64:BL64"/>
    <mergeCell ref="A61:X61"/>
    <mergeCell ref="Y61:AF61"/>
    <mergeCell ref="AG61:AN61"/>
    <mergeCell ref="AO61:AV61"/>
    <mergeCell ref="AO56:AV57"/>
    <mergeCell ref="A52:C52"/>
    <mergeCell ref="D52:AB52"/>
    <mergeCell ref="AC52:AJ52"/>
    <mergeCell ref="AK52:AR52"/>
    <mergeCell ref="AS52:AZ52"/>
    <mergeCell ref="BA52:BH52"/>
    <mergeCell ref="A51:C51"/>
    <mergeCell ref="D51:AB51"/>
    <mergeCell ref="AC51:AJ51"/>
    <mergeCell ref="AK51:AR51"/>
    <mergeCell ref="AS51:AZ51"/>
    <mergeCell ref="BA51:BH51"/>
    <mergeCell ref="A56:C57"/>
    <mergeCell ref="D56:X57"/>
    <mergeCell ref="A54:BL54"/>
    <mergeCell ref="A55:AV55"/>
    <mergeCell ref="Y56:AF57"/>
    <mergeCell ref="AG56:AN57"/>
    <mergeCell ref="A50:C50"/>
    <mergeCell ref="D50:AB50"/>
    <mergeCell ref="AC50:AJ50"/>
    <mergeCell ref="AK50:AR50"/>
    <mergeCell ref="AS50:AZ50"/>
    <mergeCell ref="BA50:BH50"/>
    <mergeCell ref="A44:F44"/>
    <mergeCell ref="G44:BL44"/>
    <mergeCell ref="A46:BL46"/>
    <mergeCell ref="A47:BH47"/>
    <mergeCell ref="A48:C49"/>
    <mergeCell ref="D48:AB49"/>
    <mergeCell ref="AC48:AJ49"/>
    <mergeCell ref="AK48:AR49"/>
    <mergeCell ref="AS48:AZ49"/>
    <mergeCell ref="BA48:BH49"/>
    <mergeCell ref="A40:BL40"/>
    <mergeCell ref="A41:F41"/>
    <mergeCell ref="G41:BL41"/>
    <mergeCell ref="A42:F42"/>
    <mergeCell ref="G42:BL42"/>
    <mergeCell ref="A43:F43"/>
    <mergeCell ref="G43:BL43"/>
    <mergeCell ref="A26:H26"/>
    <mergeCell ref="I26:S26"/>
    <mergeCell ref="T26:W26"/>
    <mergeCell ref="A28:BL28"/>
    <mergeCell ref="A29:BL29"/>
    <mergeCell ref="A33:F33"/>
    <mergeCell ref="G33:BL33"/>
    <mergeCell ref="A34:F34"/>
    <mergeCell ref="G34:BL34"/>
    <mergeCell ref="A35:F35"/>
    <mergeCell ref="G35:BL35"/>
    <mergeCell ref="B31:BL31"/>
    <mergeCell ref="A36:F36"/>
    <mergeCell ref="G36:BL36"/>
    <mergeCell ref="A38:K38"/>
    <mergeCell ref="L38:BL38"/>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13:BL13"/>
    <mergeCell ref="A14:BL14"/>
    <mergeCell ref="AO7:BL7"/>
    <mergeCell ref="AO1:BL1"/>
    <mergeCell ref="AO2:BL2"/>
    <mergeCell ref="AO3:BL3"/>
    <mergeCell ref="AO4:BL4"/>
    <mergeCell ref="AO5:BL5"/>
    <mergeCell ref="AO6:BF6"/>
    <mergeCell ref="A16:B16"/>
    <mergeCell ref="D16:J16"/>
    <mergeCell ref="L16:BL16"/>
  </mergeCells>
  <conditionalFormatting sqref="D52:I52">
    <cfRule type="cellIs" dxfId="20" priority="4" stopIfTrue="1" operator="equal">
      <formula>$D51</formula>
    </cfRule>
  </conditionalFormatting>
  <conditionalFormatting sqref="G72:L73">
    <cfRule type="cellIs" dxfId="19" priority="1" stopIfTrue="1" operator="equal">
      <formula>$G70</formula>
    </cfRule>
  </conditionalFormatting>
  <conditionalFormatting sqref="G68:L71">
    <cfRule type="cellIs" dxfId="18" priority="76" stopIfTrue="1" operator="equal">
      <formula>$G66</formula>
    </cfRule>
  </conditionalFormatting>
  <pageMargins left="0.32" right="0.33" top="0.39370078740157499" bottom="0.39370078740157499" header="0" footer="0"/>
  <pageSetup paperSize="9" scale="77"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74" zoomScaleNormal="100" zoomScaleSheetLayoutView="100" workbookViewId="0">
      <selection activeCell="A75" sqref="A75:XFD8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61" t="s">
        <v>149</v>
      </c>
      <c r="AP1" s="61"/>
      <c r="AQ1" s="61"/>
      <c r="AR1" s="61"/>
      <c r="AS1" s="61"/>
      <c r="AT1" s="61"/>
      <c r="AU1" s="61"/>
      <c r="AV1" s="61"/>
      <c r="AW1" s="61"/>
      <c r="AX1" s="61"/>
      <c r="AY1" s="61"/>
      <c r="AZ1" s="61"/>
      <c r="BA1" s="61"/>
      <c r="BB1" s="61"/>
      <c r="BC1" s="61"/>
      <c r="BD1" s="61"/>
      <c r="BE1" s="61"/>
      <c r="BF1" s="61"/>
      <c r="BG1" s="61"/>
      <c r="BH1" s="61"/>
      <c r="BI1" s="61"/>
      <c r="BJ1" s="61"/>
      <c r="BK1" s="61"/>
      <c r="BL1" s="61"/>
    </row>
    <row r="2" spans="1:65" ht="15.95" customHeight="1" x14ac:dyDescent="0.2">
      <c r="AO2" s="62" t="s">
        <v>0</v>
      </c>
      <c r="AP2" s="62"/>
      <c r="AQ2" s="62"/>
      <c r="AR2" s="62"/>
      <c r="AS2" s="62"/>
      <c r="AT2" s="62"/>
      <c r="AU2" s="62"/>
      <c r="AV2" s="62"/>
      <c r="AW2" s="62"/>
      <c r="AX2" s="62"/>
      <c r="AY2" s="62"/>
      <c r="AZ2" s="62"/>
      <c r="BA2" s="62"/>
      <c r="BB2" s="62"/>
      <c r="BC2" s="62"/>
      <c r="BD2" s="62"/>
      <c r="BE2" s="62"/>
      <c r="BF2" s="62"/>
      <c r="BG2" s="62"/>
      <c r="BH2" s="62"/>
      <c r="BI2" s="62"/>
      <c r="BJ2" s="62"/>
      <c r="BK2" s="62"/>
      <c r="BL2" s="62"/>
    </row>
    <row r="3" spans="1:65" ht="15" customHeight="1" x14ac:dyDescent="0.2">
      <c r="AO3" s="62" t="s">
        <v>1</v>
      </c>
      <c r="AP3" s="62"/>
      <c r="AQ3" s="62"/>
      <c r="AR3" s="62"/>
      <c r="AS3" s="62"/>
      <c r="AT3" s="62"/>
      <c r="AU3" s="62"/>
      <c r="AV3" s="62"/>
      <c r="AW3" s="62"/>
      <c r="AX3" s="62"/>
      <c r="AY3" s="62"/>
      <c r="AZ3" s="62"/>
      <c r="BA3" s="62"/>
      <c r="BB3" s="62"/>
      <c r="BC3" s="62"/>
      <c r="BD3" s="62"/>
      <c r="BE3" s="62"/>
      <c r="BF3" s="62"/>
      <c r="BG3" s="62"/>
      <c r="BH3" s="62"/>
      <c r="BI3" s="62"/>
      <c r="BJ3" s="62"/>
      <c r="BK3" s="62"/>
      <c r="BL3" s="62"/>
    </row>
    <row r="4" spans="1:65" ht="14.25" customHeight="1" x14ac:dyDescent="0.2">
      <c r="AO4" s="63" t="str">
        <f ca="1">КПК0116013!AO4</f>
        <v>Петрівська сільська рада Сватівського району Луганської області</v>
      </c>
      <c r="AP4" s="64"/>
      <c r="AQ4" s="64"/>
      <c r="AR4" s="64"/>
      <c r="AS4" s="64"/>
      <c r="AT4" s="64"/>
      <c r="AU4" s="64"/>
      <c r="AV4" s="64"/>
      <c r="AW4" s="64"/>
      <c r="AX4" s="64"/>
      <c r="AY4" s="64"/>
      <c r="AZ4" s="64"/>
      <c r="BA4" s="64"/>
      <c r="BB4" s="64"/>
      <c r="BC4" s="64"/>
      <c r="BD4" s="64"/>
      <c r="BE4" s="64"/>
      <c r="BF4" s="64"/>
      <c r="BG4" s="64"/>
      <c r="BH4" s="64"/>
      <c r="BI4" s="64"/>
      <c r="BJ4" s="64"/>
      <c r="BK4" s="64"/>
      <c r="BL4" s="64"/>
    </row>
    <row r="5" spans="1:65" x14ac:dyDescent="0.2">
      <c r="AO5" s="65" t="s">
        <v>26</v>
      </c>
      <c r="AP5" s="65"/>
      <c r="AQ5" s="65"/>
      <c r="AR5" s="65"/>
      <c r="AS5" s="65"/>
      <c r="AT5" s="65"/>
      <c r="AU5" s="65"/>
      <c r="AV5" s="65"/>
      <c r="AW5" s="65"/>
      <c r="AX5" s="65"/>
      <c r="AY5" s="65"/>
      <c r="AZ5" s="65"/>
      <c r="BA5" s="65"/>
      <c r="BB5" s="65"/>
      <c r="BC5" s="65"/>
      <c r="BD5" s="65"/>
      <c r="BE5" s="65"/>
      <c r="BF5" s="65"/>
      <c r="BG5" s="65"/>
      <c r="BH5" s="65"/>
      <c r="BI5" s="65"/>
      <c r="BJ5" s="65"/>
      <c r="BK5" s="65"/>
      <c r="BL5" s="65"/>
    </row>
    <row r="6" spans="1:65" ht="4.5" customHeight="1" x14ac:dyDescent="0.2">
      <c r="AO6" s="66"/>
      <c r="AP6" s="66"/>
      <c r="AQ6" s="66"/>
      <c r="AR6" s="66"/>
      <c r="AS6" s="66"/>
      <c r="AT6" s="66"/>
      <c r="AU6" s="66"/>
      <c r="AV6" s="66"/>
      <c r="AW6" s="66"/>
      <c r="AX6" s="66"/>
      <c r="AY6" s="66"/>
      <c r="AZ6" s="66"/>
      <c r="BA6" s="66"/>
      <c r="BB6" s="66"/>
      <c r="BC6" s="66"/>
      <c r="BD6" s="66"/>
      <c r="BE6" s="66"/>
      <c r="BF6" s="66"/>
    </row>
    <row r="7" spans="1:65" ht="17.25" customHeight="1" x14ac:dyDescent="0.2">
      <c r="AO7" s="51" t="s">
        <v>167</v>
      </c>
      <c r="AP7" s="51"/>
      <c r="AQ7" s="51"/>
      <c r="AR7" s="51"/>
      <c r="AS7" s="51"/>
      <c r="AT7" s="51"/>
      <c r="AU7" s="51"/>
      <c r="AV7" s="51"/>
      <c r="AW7" s="51"/>
      <c r="AX7" s="51"/>
      <c r="AY7" s="51"/>
      <c r="AZ7" s="51"/>
      <c r="BA7" s="51"/>
      <c r="BB7" s="51"/>
      <c r="BC7" s="51"/>
      <c r="BD7" s="51"/>
      <c r="BE7" s="51"/>
      <c r="BF7" s="51"/>
      <c r="BG7" s="51"/>
      <c r="BH7" s="51"/>
      <c r="BI7" s="51"/>
      <c r="BJ7" s="51"/>
      <c r="BK7" s="51"/>
      <c r="BL7" s="51"/>
      <c r="BM7" s="2"/>
    </row>
    <row r="8" spans="1:65" ht="9.75" hidden="1" customHeight="1" x14ac:dyDescent="0.2">
      <c r="AO8" s="21" t="s">
        <v>54</v>
      </c>
      <c r="AP8" s="22"/>
      <c r="AQ8" s="22"/>
      <c r="AR8" s="22"/>
      <c r="AS8" s="22"/>
      <c r="AT8" s="22"/>
      <c r="AU8" s="22"/>
      <c r="AV8" s="22"/>
      <c r="AW8" s="22"/>
      <c r="AX8" s="22"/>
      <c r="AY8" s="22"/>
      <c r="AZ8" s="22"/>
      <c r="BA8" s="22"/>
      <c r="BB8" s="22"/>
      <c r="BC8" s="22"/>
      <c r="BD8" s="22"/>
      <c r="BE8" s="22"/>
      <c r="BF8" s="22"/>
    </row>
    <row r="9" spans="1:65" ht="15.75" hidden="1" customHeight="1" x14ac:dyDescent="0.2">
      <c r="AO9" s="19"/>
      <c r="AP9" s="19"/>
      <c r="AQ9" s="19"/>
      <c r="AR9" s="19"/>
      <c r="AS9" s="19"/>
      <c r="AT9" s="19"/>
      <c r="AU9" s="19"/>
      <c r="AV9" s="19"/>
      <c r="AW9" s="19"/>
      <c r="AX9" s="19"/>
      <c r="AY9" s="19"/>
      <c r="AZ9" s="19"/>
      <c r="BA9" s="19"/>
      <c r="BB9" s="19"/>
      <c r="BC9" s="19"/>
      <c r="BD9" s="19"/>
      <c r="BE9" s="19"/>
      <c r="BF9" s="19"/>
    </row>
    <row r="10" spans="1:65" ht="15.75" hidden="1" customHeight="1" x14ac:dyDescent="0.2">
      <c r="AO10" s="19"/>
      <c r="AP10" s="19"/>
      <c r="AQ10" s="19"/>
      <c r="AR10" s="19"/>
      <c r="AS10" s="19"/>
      <c r="AT10" s="19"/>
      <c r="AU10" s="19"/>
      <c r="AV10" s="19"/>
      <c r="AW10" s="19"/>
      <c r="AX10" s="19"/>
      <c r="AY10" s="19"/>
      <c r="AZ10" s="19"/>
      <c r="BA10" s="19"/>
      <c r="BB10" s="19"/>
      <c r="BC10" s="19"/>
      <c r="BD10" s="19"/>
      <c r="BE10" s="19"/>
      <c r="BF10" s="19"/>
    </row>
    <row r="11" spans="1:65" hidden="1" x14ac:dyDescent="0.2"/>
    <row r="12" spans="1:65" hidden="1" x14ac:dyDescent="0.2"/>
    <row r="13" spans="1:65" ht="15.75" customHeight="1" x14ac:dyDescent="0.2">
      <c r="A13" s="60" t="s">
        <v>27</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row>
    <row r="14" spans="1:65" ht="15.75" customHeight="1" x14ac:dyDescent="0.2">
      <c r="A14" s="60" t="s">
        <v>56</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41">
        <v>1</v>
      </c>
      <c r="B16" s="41"/>
      <c r="C16" s="16"/>
      <c r="D16" s="42" t="s">
        <v>53</v>
      </c>
      <c r="E16" s="43"/>
      <c r="F16" s="43"/>
      <c r="G16" s="43"/>
      <c r="H16" s="43"/>
      <c r="I16" s="43"/>
      <c r="J16" s="43"/>
      <c r="K16" s="16"/>
      <c r="L16" s="44" t="str">
        <f>КПК0113242!L16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row>
    <row r="17" spans="1:64" ht="15.95" customHeight="1" x14ac:dyDescent="0.2">
      <c r="A17" s="9"/>
      <c r="B17" s="9"/>
      <c r="C17" s="9"/>
      <c r="D17" s="46" t="s">
        <v>150</v>
      </c>
      <c r="E17" s="46"/>
      <c r="F17" s="46"/>
      <c r="G17" s="46"/>
      <c r="H17" s="46"/>
      <c r="I17" s="46"/>
      <c r="J17" s="46"/>
      <c r="K17" s="9"/>
      <c r="L17" s="52" t="s">
        <v>2</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41" t="s">
        <v>9</v>
      </c>
      <c r="B19" s="41"/>
      <c r="C19" s="16"/>
      <c r="D19" s="42" t="s">
        <v>59</v>
      </c>
      <c r="E19" s="43"/>
      <c r="F19" s="43"/>
      <c r="G19" s="43"/>
      <c r="H19" s="43"/>
      <c r="I19" s="43"/>
      <c r="J19" s="43"/>
      <c r="K19" s="16"/>
      <c r="L19" s="44" t="str">
        <f>КПК0113242!L19</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64" ht="15.95" customHeight="1" x14ac:dyDescent="0.2">
      <c r="A20" s="9"/>
      <c r="B20" s="9"/>
      <c r="C20" s="9"/>
      <c r="D20" s="46" t="s">
        <v>150</v>
      </c>
      <c r="E20" s="46"/>
      <c r="F20" s="46"/>
      <c r="G20" s="46"/>
      <c r="H20" s="46"/>
      <c r="I20" s="46"/>
      <c r="J20" s="46"/>
      <c r="K20" s="9"/>
      <c r="L20" s="52" t="s">
        <v>3</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41">
        <v>3</v>
      </c>
      <c r="B22" s="41"/>
      <c r="C22" s="16"/>
      <c r="D22" s="42" t="s">
        <v>64</v>
      </c>
      <c r="E22" s="43"/>
      <c r="F22" s="43"/>
      <c r="G22" s="43"/>
      <c r="H22" s="43"/>
      <c r="I22" s="43"/>
      <c r="J22" s="43"/>
      <c r="K22" s="16"/>
      <c r="L22" s="42" t="s">
        <v>66</v>
      </c>
      <c r="M22" s="43"/>
      <c r="N22" s="43"/>
      <c r="O22" s="43"/>
      <c r="P22" s="43"/>
      <c r="Q22" s="43"/>
      <c r="R22" s="43"/>
      <c r="S22" s="43"/>
      <c r="T22" s="43"/>
      <c r="U22" s="43"/>
      <c r="V22" s="43"/>
      <c r="W22" s="43"/>
      <c r="X22" s="43"/>
      <c r="Y22" s="43"/>
      <c r="Z22" s="43"/>
      <c r="AA22" s="43"/>
      <c r="AB22" s="43"/>
      <c r="AC22" s="44" t="s">
        <v>65</v>
      </c>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row>
    <row r="23" spans="1:64" ht="20.100000000000001" customHeight="1" x14ac:dyDescent="0.2">
      <c r="A23" s="9"/>
      <c r="B23" s="9"/>
      <c r="C23" s="9"/>
      <c r="D23" s="46" t="s">
        <v>150</v>
      </c>
      <c r="E23" s="46"/>
      <c r="F23" s="46"/>
      <c r="G23" s="46"/>
      <c r="H23" s="46"/>
      <c r="I23" s="46"/>
      <c r="J23" s="46"/>
      <c r="K23" s="9"/>
      <c r="L23" s="52" t="s">
        <v>28</v>
      </c>
      <c r="M23" s="52"/>
      <c r="N23" s="52"/>
      <c r="O23" s="52"/>
      <c r="P23" s="52"/>
      <c r="Q23" s="52"/>
      <c r="R23" s="52"/>
      <c r="S23" s="52"/>
      <c r="T23" s="52"/>
      <c r="U23" s="52"/>
      <c r="V23" s="52"/>
      <c r="W23" s="52"/>
      <c r="X23" s="52"/>
      <c r="Y23" s="52"/>
      <c r="Z23" s="52"/>
      <c r="AA23" s="52"/>
      <c r="AB23" s="52"/>
      <c r="AC23" s="52" t="s">
        <v>4</v>
      </c>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53" t="s">
        <v>252</v>
      </c>
      <c r="B25" s="53"/>
      <c r="C25" s="53"/>
      <c r="D25" s="53"/>
      <c r="E25" s="53"/>
      <c r="F25" s="53"/>
      <c r="G25" s="53"/>
      <c r="H25" s="53"/>
      <c r="I25" s="53"/>
      <c r="J25" s="53"/>
      <c r="K25" s="53"/>
      <c r="L25" s="53"/>
      <c r="M25" s="53"/>
      <c r="N25" s="53"/>
      <c r="O25" s="53"/>
      <c r="P25" s="53"/>
      <c r="Q25" s="53"/>
      <c r="R25" s="53"/>
      <c r="S25" s="53"/>
      <c r="T25" s="53"/>
      <c r="U25" s="54">
        <v>60000</v>
      </c>
      <c r="V25" s="54"/>
      <c r="W25" s="54"/>
      <c r="X25" s="54"/>
      <c r="Y25" s="54"/>
      <c r="Z25" s="54"/>
      <c r="AA25" s="54"/>
      <c r="AB25" s="54"/>
      <c r="AC25" s="54"/>
      <c r="AD25" s="54"/>
      <c r="AE25" s="55" t="s">
        <v>31</v>
      </c>
      <c r="AF25" s="55"/>
      <c r="AG25" s="55"/>
      <c r="AH25" s="55"/>
      <c r="AI25" s="55"/>
      <c r="AJ25" s="55"/>
      <c r="AK25" s="55"/>
      <c r="AL25" s="55"/>
      <c r="AM25" s="55"/>
      <c r="AN25" s="55"/>
      <c r="AO25" s="55"/>
      <c r="AP25" s="55"/>
      <c r="AQ25" s="55"/>
      <c r="AR25" s="55"/>
      <c r="AS25" s="54">
        <v>60000</v>
      </c>
      <c r="AT25" s="54"/>
      <c r="AU25" s="54"/>
      <c r="AV25" s="54"/>
      <c r="AW25" s="54"/>
      <c r="AX25" s="54"/>
      <c r="AY25" s="54"/>
      <c r="AZ25" s="54"/>
      <c r="BA25" s="54"/>
      <c r="BB25" s="54"/>
      <c r="BC25" s="54"/>
      <c r="BD25" s="51" t="s">
        <v>30</v>
      </c>
      <c r="BE25" s="51"/>
      <c r="BF25" s="51"/>
      <c r="BG25" s="51"/>
      <c r="BH25" s="51"/>
      <c r="BI25" s="51"/>
      <c r="BJ25" s="51"/>
      <c r="BK25" s="51"/>
      <c r="BL25" s="51"/>
    </row>
    <row r="26" spans="1:64" ht="24.95" customHeight="1" x14ac:dyDescent="0.2">
      <c r="A26" s="51" t="s">
        <v>29</v>
      </c>
      <c r="B26" s="51"/>
      <c r="C26" s="51"/>
      <c r="D26" s="51"/>
      <c r="E26" s="51"/>
      <c r="F26" s="51"/>
      <c r="G26" s="51"/>
      <c r="H26" s="51"/>
      <c r="I26" s="54">
        <v>0</v>
      </c>
      <c r="J26" s="54"/>
      <c r="K26" s="54"/>
      <c r="L26" s="54"/>
      <c r="M26" s="54"/>
      <c r="N26" s="54"/>
      <c r="O26" s="54"/>
      <c r="P26" s="54"/>
      <c r="Q26" s="54"/>
      <c r="R26" s="54"/>
      <c r="S26" s="54"/>
      <c r="T26" s="51" t="s">
        <v>33</v>
      </c>
      <c r="U26" s="51"/>
      <c r="V26" s="51"/>
      <c r="W26" s="51"/>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62" t="s">
        <v>32</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47.25" customHeight="1" x14ac:dyDescent="0.2">
      <c r="A29" s="67" t="s">
        <v>169</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ht="15.75" customHeight="1" x14ac:dyDescent="0.2">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row>
    <row r="31" spans="1:64" ht="15.95" customHeight="1" x14ac:dyDescent="0.25">
      <c r="A31" s="15" t="s">
        <v>151</v>
      </c>
      <c r="B31" s="68" t="s">
        <v>152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row>
    <row r="32" spans="1:64" ht="12.7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79" ht="15.95" customHeight="1" x14ac:dyDescent="0.2">
      <c r="A33" s="69" t="s">
        <v>39</v>
      </c>
      <c r="B33" s="70"/>
      <c r="C33" s="70"/>
      <c r="D33" s="70"/>
      <c r="E33" s="70"/>
      <c r="F33" s="71"/>
      <c r="G33" s="69" t="s">
        <v>153</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1"/>
    </row>
    <row r="34" spans="1:79" ht="30.75" customHeight="1" x14ac:dyDescent="0.2">
      <c r="A34" s="48">
        <v>1</v>
      </c>
      <c r="B34" s="49"/>
      <c r="C34" s="49"/>
      <c r="D34" s="49"/>
      <c r="E34" s="49"/>
      <c r="F34" s="50"/>
      <c r="G34" s="144" t="s">
        <v>108</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6"/>
    </row>
    <row r="35" spans="1:79" ht="15.95" customHeight="1" x14ac:dyDescent="0.2">
      <c r="A35" s="48"/>
      <c r="B35" s="49"/>
      <c r="C35" s="49"/>
      <c r="D35" s="49"/>
      <c r="E35" s="49"/>
      <c r="F35" s="50"/>
      <c r="G35" s="48"/>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row>
    <row r="36" spans="1:79" ht="12.75" customHeight="1" x14ac:dyDescent="0.2">
      <c r="A36" s="48"/>
      <c r="B36" s="49"/>
      <c r="C36" s="49"/>
      <c r="D36" s="49"/>
      <c r="E36" s="49"/>
      <c r="F36" s="5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row>
    <row r="37" spans="1:79" ht="6.75" customHeight="1" x14ac:dyDescent="0.2">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row>
    <row r="38" spans="1:79" ht="15.95" customHeight="1" x14ac:dyDescent="0.2">
      <c r="A38" s="51" t="s">
        <v>205</v>
      </c>
      <c r="B38" s="51"/>
      <c r="C38" s="51"/>
      <c r="D38" s="51"/>
      <c r="E38" s="51"/>
      <c r="F38" s="51"/>
      <c r="G38" s="51"/>
      <c r="H38" s="51"/>
      <c r="I38" s="51"/>
      <c r="J38" s="51"/>
      <c r="K38" s="51"/>
      <c r="L38" s="166" t="s">
        <v>108</v>
      </c>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row>
    <row r="39" spans="1:79" ht="8.25" customHeight="1" x14ac:dyDescent="0.2">
      <c r="A39" s="8"/>
      <c r="B39" s="8"/>
      <c r="C39" s="8"/>
      <c r="D39" s="8"/>
      <c r="E39" s="8"/>
      <c r="F39" s="8"/>
      <c r="G39" s="8"/>
      <c r="H39" s="8"/>
      <c r="I39" s="8"/>
      <c r="J39" s="8"/>
      <c r="K39" s="8"/>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row>
    <row r="40" spans="1:79" ht="15.75" customHeight="1" x14ac:dyDescent="0.2">
      <c r="A40" s="51" t="s">
        <v>253</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row>
    <row r="41" spans="1:79" ht="27.75" customHeight="1" x14ac:dyDescent="0.2">
      <c r="A41" s="82" t="s">
        <v>39</v>
      </c>
      <c r="B41" s="82"/>
      <c r="C41" s="82"/>
      <c r="D41" s="82"/>
      <c r="E41" s="82"/>
      <c r="F41" s="82"/>
      <c r="G41" s="83" t="s">
        <v>34</v>
      </c>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row>
    <row r="42" spans="1:79" x14ac:dyDescent="0.2">
      <c r="A42" s="56">
        <v>1</v>
      </c>
      <c r="B42" s="56"/>
      <c r="C42" s="56"/>
      <c r="D42" s="56"/>
      <c r="E42" s="56"/>
      <c r="F42" s="56"/>
      <c r="G42" s="176" t="s">
        <v>109</v>
      </c>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8"/>
    </row>
    <row r="43" spans="1:79" ht="10.5" hidden="1" customHeight="1" x14ac:dyDescent="0.2">
      <c r="A43" s="56" t="s">
        <v>12</v>
      </c>
      <c r="B43" s="56"/>
      <c r="C43" s="56"/>
      <c r="D43" s="56"/>
      <c r="E43" s="56"/>
      <c r="F43" s="56"/>
      <c r="G43" s="58" t="s">
        <v>13</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8"/>
      <c r="CA43" s="1" t="s">
        <v>17</v>
      </c>
    </row>
    <row r="44" spans="1:79" x14ac:dyDescent="0.2">
      <c r="A44" s="56"/>
      <c r="B44" s="56"/>
      <c r="C44" s="56"/>
      <c r="D44" s="56"/>
      <c r="E44" s="56"/>
      <c r="F44" s="56"/>
      <c r="G44" s="176"/>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8"/>
      <c r="CA44" s="1" t="s">
        <v>18</v>
      </c>
    </row>
    <row r="45" spans="1:79" x14ac:dyDescent="0.2">
      <c r="A45" s="3"/>
      <c r="B45" s="3"/>
      <c r="C45" s="3"/>
      <c r="D45" s="3"/>
      <c r="E45" s="3"/>
      <c r="F45" s="3"/>
      <c r="G45" s="3"/>
      <c r="H45" s="3"/>
      <c r="I45" s="3"/>
      <c r="J45" s="3"/>
      <c r="K45" s="3"/>
      <c r="L45" s="3"/>
      <c r="M45" s="3"/>
      <c r="N45" s="3"/>
      <c r="O45" s="3"/>
      <c r="P45" s="3"/>
      <c r="Q45" s="3"/>
      <c r="R45" s="3"/>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row>
    <row r="46" spans="1:79" ht="15.75" customHeight="1" x14ac:dyDescent="0.2">
      <c r="A46" s="62" t="s">
        <v>236</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row>
    <row r="47" spans="1:79" ht="15" customHeight="1" x14ac:dyDescent="0.2">
      <c r="A47" s="89" t="s">
        <v>157</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65"/>
      <c r="BB47" s="165"/>
      <c r="BC47" s="165"/>
      <c r="BD47" s="165"/>
      <c r="BE47" s="165"/>
      <c r="BF47" s="165"/>
      <c r="BG47" s="165"/>
      <c r="BH47" s="165"/>
      <c r="BI47" s="7"/>
      <c r="BJ47" s="7"/>
      <c r="BK47" s="7"/>
      <c r="BL47" s="7"/>
    </row>
    <row r="48" spans="1:79" ht="15.95" customHeight="1" x14ac:dyDescent="0.2">
      <c r="A48" s="47" t="s">
        <v>39</v>
      </c>
      <c r="B48" s="47"/>
      <c r="C48" s="47"/>
      <c r="D48" s="90" t="s">
        <v>37</v>
      </c>
      <c r="E48" s="91"/>
      <c r="F48" s="91"/>
      <c r="G48" s="91"/>
      <c r="H48" s="91"/>
      <c r="I48" s="91"/>
      <c r="J48" s="91"/>
      <c r="K48" s="91"/>
      <c r="L48" s="91"/>
      <c r="M48" s="91"/>
      <c r="N48" s="91"/>
      <c r="O48" s="91"/>
      <c r="P48" s="91"/>
      <c r="Q48" s="91"/>
      <c r="R48" s="91"/>
      <c r="S48" s="91"/>
      <c r="T48" s="91"/>
      <c r="U48" s="91"/>
      <c r="V48" s="91"/>
      <c r="W48" s="91"/>
      <c r="X48" s="91"/>
      <c r="Y48" s="91"/>
      <c r="Z48" s="91"/>
      <c r="AA48" s="91"/>
      <c r="AB48" s="92"/>
      <c r="AC48" s="47" t="s">
        <v>40</v>
      </c>
      <c r="AD48" s="47"/>
      <c r="AE48" s="47"/>
      <c r="AF48" s="47"/>
      <c r="AG48" s="47"/>
      <c r="AH48" s="47"/>
      <c r="AI48" s="47"/>
      <c r="AJ48" s="47"/>
      <c r="AK48" s="47" t="s">
        <v>41</v>
      </c>
      <c r="AL48" s="47"/>
      <c r="AM48" s="47"/>
      <c r="AN48" s="47"/>
      <c r="AO48" s="47"/>
      <c r="AP48" s="47"/>
      <c r="AQ48" s="47"/>
      <c r="AR48" s="47"/>
      <c r="AS48" s="47" t="s">
        <v>38</v>
      </c>
      <c r="AT48" s="47"/>
      <c r="AU48" s="47"/>
      <c r="AV48" s="47"/>
      <c r="AW48" s="47"/>
      <c r="AX48" s="47"/>
      <c r="AY48" s="47"/>
      <c r="AZ48" s="47"/>
      <c r="BA48" s="46"/>
      <c r="BB48" s="46"/>
      <c r="BC48" s="46"/>
      <c r="BD48" s="46"/>
      <c r="BE48" s="46"/>
      <c r="BF48" s="46"/>
      <c r="BG48" s="46"/>
      <c r="BH48" s="46"/>
    </row>
    <row r="49" spans="1:79" ht="29.1" customHeight="1" x14ac:dyDescent="0.2">
      <c r="A49" s="47"/>
      <c r="B49" s="47"/>
      <c r="C49" s="47"/>
      <c r="D49" s="93"/>
      <c r="E49" s="94"/>
      <c r="F49" s="94"/>
      <c r="G49" s="94"/>
      <c r="H49" s="94"/>
      <c r="I49" s="94"/>
      <c r="J49" s="94"/>
      <c r="K49" s="94"/>
      <c r="L49" s="94"/>
      <c r="M49" s="94"/>
      <c r="N49" s="94"/>
      <c r="O49" s="94"/>
      <c r="P49" s="94"/>
      <c r="Q49" s="94"/>
      <c r="R49" s="94"/>
      <c r="S49" s="94"/>
      <c r="T49" s="94"/>
      <c r="U49" s="94"/>
      <c r="V49" s="94"/>
      <c r="W49" s="94"/>
      <c r="X49" s="94"/>
      <c r="Y49" s="94"/>
      <c r="Z49" s="94"/>
      <c r="AA49" s="94"/>
      <c r="AB49" s="95"/>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6"/>
      <c r="BB49" s="46"/>
      <c r="BC49" s="46"/>
      <c r="BD49" s="46"/>
      <c r="BE49" s="46"/>
      <c r="BF49" s="46"/>
      <c r="BG49" s="46"/>
      <c r="BH49" s="46"/>
    </row>
    <row r="50" spans="1:79" ht="15.75" x14ac:dyDescent="0.2">
      <c r="A50" s="47">
        <v>1</v>
      </c>
      <c r="B50" s="47"/>
      <c r="C50" s="47"/>
      <c r="D50" s="69">
        <v>2</v>
      </c>
      <c r="E50" s="70"/>
      <c r="F50" s="70"/>
      <c r="G50" s="70"/>
      <c r="H50" s="70"/>
      <c r="I50" s="70"/>
      <c r="J50" s="70"/>
      <c r="K50" s="70"/>
      <c r="L50" s="70"/>
      <c r="M50" s="70"/>
      <c r="N50" s="70"/>
      <c r="O50" s="70"/>
      <c r="P50" s="70"/>
      <c r="Q50" s="70"/>
      <c r="R50" s="70"/>
      <c r="S50" s="70"/>
      <c r="T50" s="70"/>
      <c r="U50" s="70"/>
      <c r="V50" s="70"/>
      <c r="W50" s="70"/>
      <c r="X50" s="70"/>
      <c r="Y50" s="70"/>
      <c r="Z50" s="70"/>
      <c r="AA50" s="70"/>
      <c r="AB50" s="71"/>
      <c r="AC50" s="47">
        <v>3</v>
      </c>
      <c r="AD50" s="47"/>
      <c r="AE50" s="47"/>
      <c r="AF50" s="47"/>
      <c r="AG50" s="47"/>
      <c r="AH50" s="47"/>
      <c r="AI50" s="47"/>
      <c r="AJ50" s="47"/>
      <c r="AK50" s="47">
        <v>4</v>
      </c>
      <c r="AL50" s="47"/>
      <c r="AM50" s="47"/>
      <c r="AN50" s="47"/>
      <c r="AO50" s="47"/>
      <c r="AP50" s="47"/>
      <c r="AQ50" s="47"/>
      <c r="AR50" s="47"/>
      <c r="AS50" s="47">
        <v>5</v>
      </c>
      <c r="AT50" s="47"/>
      <c r="AU50" s="47"/>
      <c r="AV50" s="47"/>
      <c r="AW50" s="47"/>
      <c r="AX50" s="47"/>
      <c r="AY50" s="47"/>
      <c r="AZ50" s="47"/>
      <c r="BA50" s="46"/>
      <c r="BB50" s="46"/>
      <c r="BC50" s="46"/>
      <c r="BD50" s="46"/>
      <c r="BE50" s="46"/>
      <c r="BF50" s="46"/>
      <c r="BG50" s="46"/>
      <c r="BH50" s="46"/>
    </row>
    <row r="51" spans="1:79" s="5" customFormat="1" ht="12.75" hidden="1" customHeight="1" x14ac:dyDescent="0.2">
      <c r="A51" s="56" t="s">
        <v>12</v>
      </c>
      <c r="B51" s="56"/>
      <c r="C51" s="56"/>
      <c r="D51" s="96" t="s">
        <v>13</v>
      </c>
      <c r="E51" s="97"/>
      <c r="F51" s="97"/>
      <c r="G51" s="97"/>
      <c r="H51" s="97"/>
      <c r="I51" s="97"/>
      <c r="J51" s="97"/>
      <c r="K51" s="97"/>
      <c r="L51" s="97"/>
      <c r="M51" s="97"/>
      <c r="N51" s="97"/>
      <c r="O51" s="97"/>
      <c r="P51" s="97"/>
      <c r="Q51" s="97"/>
      <c r="R51" s="97"/>
      <c r="S51" s="97"/>
      <c r="T51" s="97"/>
      <c r="U51" s="97"/>
      <c r="V51" s="97"/>
      <c r="W51" s="97"/>
      <c r="X51" s="97"/>
      <c r="Y51" s="97"/>
      <c r="Z51" s="97"/>
      <c r="AA51" s="97"/>
      <c r="AB51" s="98"/>
      <c r="AC51" s="59" t="s">
        <v>14</v>
      </c>
      <c r="AD51" s="59"/>
      <c r="AE51" s="59"/>
      <c r="AF51" s="59"/>
      <c r="AG51" s="59"/>
      <c r="AH51" s="59"/>
      <c r="AI51" s="59"/>
      <c r="AJ51" s="59"/>
      <c r="AK51" s="59" t="s">
        <v>15</v>
      </c>
      <c r="AL51" s="59"/>
      <c r="AM51" s="59"/>
      <c r="AN51" s="59"/>
      <c r="AO51" s="59"/>
      <c r="AP51" s="59"/>
      <c r="AQ51" s="59"/>
      <c r="AR51" s="59"/>
      <c r="AS51" s="75" t="s">
        <v>36</v>
      </c>
      <c r="AT51" s="59"/>
      <c r="AU51" s="59"/>
      <c r="AV51" s="59"/>
      <c r="AW51" s="59"/>
      <c r="AX51" s="59"/>
      <c r="AY51" s="59"/>
      <c r="AZ51" s="59"/>
      <c r="BA51" s="171"/>
      <c r="BB51" s="172"/>
      <c r="BC51" s="172"/>
      <c r="BD51" s="172"/>
      <c r="BE51" s="172"/>
      <c r="BF51" s="172"/>
      <c r="BG51" s="172"/>
      <c r="BH51" s="172"/>
      <c r="CA51" s="5" t="s">
        <v>19</v>
      </c>
    </row>
    <row r="52" spans="1:79" s="5" customFormat="1" x14ac:dyDescent="0.2">
      <c r="A52" s="153"/>
      <c r="B52" s="153"/>
      <c r="C52" s="153"/>
      <c r="D52" s="103" t="s">
        <v>110</v>
      </c>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5"/>
      <c r="AC52" s="102">
        <v>60000</v>
      </c>
      <c r="AD52" s="102"/>
      <c r="AE52" s="102"/>
      <c r="AF52" s="102"/>
      <c r="AG52" s="102"/>
      <c r="AH52" s="102"/>
      <c r="AI52" s="102"/>
      <c r="AJ52" s="102"/>
      <c r="AK52" s="102"/>
      <c r="AL52" s="102"/>
      <c r="AM52" s="102"/>
      <c r="AN52" s="102"/>
      <c r="AO52" s="102"/>
      <c r="AP52" s="102"/>
      <c r="AQ52" s="102"/>
      <c r="AR52" s="102"/>
      <c r="AS52" s="102">
        <f>U52+AC52</f>
        <v>60000</v>
      </c>
      <c r="AT52" s="102"/>
      <c r="AU52" s="102"/>
      <c r="AV52" s="102"/>
      <c r="AW52" s="102"/>
      <c r="AX52" s="102"/>
      <c r="AY52" s="102"/>
      <c r="AZ52" s="102"/>
      <c r="BA52" s="154"/>
      <c r="BB52" s="154"/>
      <c r="BC52" s="154"/>
      <c r="BD52" s="154"/>
      <c r="BE52" s="154"/>
      <c r="BF52" s="154"/>
      <c r="BG52" s="154"/>
      <c r="BH52" s="154"/>
    </row>
    <row r="53" spans="1:79" s="5" customFormat="1" x14ac:dyDescent="0.2">
      <c r="A53" s="153"/>
      <c r="B53" s="153"/>
      <c r="C53" s="153"/>
      <c r="D53" s="103" t="s">
        <v>52</v>
      </c>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5"/>
      <c r="AC53" s="102">
        <f>AC52</f>
        <v>60000</v>
      </c>
      <c r="AD53" s="102"/>
      <c r="AE53" s="102"/>
      <c r="AF53" s="102"/>
      <c r="AG53" s="102"/>
      <c r="AH53" s="102"/>
      <c r="AI53" s="102"/>
      <c r="AJ53" s="102"/>
      <c r="AK53" s="102">
        <f>AK52</f>
        <v>0</v>
      </c>
      <c r="AL53" s="102"/>
      <c r="AM53" s="102"/>
      <c r="AN53" s="102"/>
      <c r="AO53" s="102"/>
      <c r="AP53" s="102"/>
      <c r="AQ53" s="102"/>
      <c r="AR53" s="102"/>
      <c r="AS53" s="102">
        <f>U53+AC53</f>
        <v>60000</v>
      </c>
      <c r="AT53" s="102"/>
      <c r="AU53" s="102"/>
      <c r="AV53" s="102"/>
      <c r="AW53" s="102"/>
      <c r="AX53" s="102"/>
      <c r="AY53" s="102"/>
      <c r="AZ53" s="102"/>
      <c r="BA53" s="154"/>
      <c r="BB53" s="154"/>
      <c r="BC53" s="154"/>
      <c r="BD53" s="154"/>
      <c r="BE53" s="154"/>
      <c r="BF53" s="154"/>
      <c r="BG53" s="154"/>
      <c r="BH53" s="154"/>
      <c r="CA53" s="5" t="s">
        <v>20</v>
      </c>
    </row>
    <row r="55" spans="1:79" ht="15.75" customHeight="1" x14ac:dyDescent="0.2">
      <c r="A55" s="62" t="s">
        <v>254</v>
      </c>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row>
    <row r="56" spans="1:79" ht="15" customHeight="1" x14ac:dyDescent="0.2">
      <c r="A56" s="89" t="s">
        <v>157</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7"/>
      <c r="AX56" s="7"/>
      <c r="AY56" s="7"/>
      <c r="AZ56" s="7"/>
      <c r="BA56" s="7"/>
      <c r="BB56" s="7"/>
      <c r="BC56" s="7"/>
      <c r="BD56" s="7"/>
      <c r="BE56" s="7"/>
      <c r="BF56" s="7"/>
      <c r="BG56" s="7"/>
      <c r="BH56" s="7"/>
      <c r="BI56" s="7"/>
      <c r="BJ56" s="7"/>
      <c r="BK56" s="7"/>
      <c r="BL56" s="7"/>
    </row>
    <row r="57" spans="1:79" ht="15.95" customHeight="1" x14ac:dyDescent="0.2">
      <c r="A57" s="47" t="s">
        <v>39</v>
      </c>
      <c r="B57" s="47"/>
      <c r="C57" s="47"/>
      <c r="D57" s="91" t="s">
        <v>159</v>
      </c>
      <c r="E57" s="91"/>
      <c r="F57" s="91"/>
      <c r="G57" s="91"/>
      <c r="H57" s="91"/>
      <c r="I57" s="91"/>
      <c r="J57" s="91"/>
      <c r="K57" s="91"/>
      <c r="L57" s="91"/>
      <c r="M57" s="91"/>
      <c r="N57" s="91"/>
      <c r="O57" s="91"/>
      <c r="P57" s="91"/>
      <c r="Q57" s="91"/>
      <c r="R57" s="91"/>
      <c r="S57" s="91"/>
      <c r="T57" s="91"/>
      <c r="U57" s="91"/>
      <c r="V57" s="91"/>
      <c r="W57" s="91"/>
      <c r="X57" s="92"/>
      <c r="Y57" s="47" t="s">
        <v>40</v>
      </c>
      <c r="Z57" s="47"/>
      <c r="AA57" s="47"/>
      <c r="AB57" s="47"/>
      <c r="AC57" s="47"/>
      <c r="AD57" s="47"/>
      <c r="AE57" s="47"/>
      <c r="AF57" s="47"/>
      <c r="AG57" s="47" t="s">
        <v>41</v>
      </c>
      <c r="AH57" s="47"/>
      <c r="AI57" s="47"/>
      <c r="AJ57" s="47"/>
      <c r="AK57" s="47"/>
      <c r="AL57" s="47"/>
      <c r="AM57" s="47"/>
      <c r="AN57" s="47"/>
      <c r="AO57" s="47" t="s">
        <v>38</v>
      </c>
      <c r="AP57" s="47"/>
      <c r="AQ57" s="47"/>
      <c r="AR57" s="47"/>
      <c r="AS57" s="47"/>
      <c r="AT57" s="47"/>
      <c r="AU57" s="47"/>
      <c r="AV57" s="47"/>
    </row>
    <row r="58" spans="1:79" ht="29.1" customHeight="1" x14ac:dyDescent="0.2">
      <c r="A58" s="47"/>
      <c r="B58" s="47"/>
      <c r="C58" s="47"/>
      <c r="D58" s="94"/>
      <c r="E58" s="94"/>
      <c r="F58" s="94"/>
      <c r="G58" s="94"/>
      <c r="H58" s="94"/>
      <c r="I58" s="94"/>
      <c r="J58" s="94"/>
      <c r="K58" s="94"/>
      <c r="L58" s="94"/>
      <c r="M58" s="94"/>
      <c r="N58" s="94"/>
      <c r="O58" s="94"/>
      <c r="P58" s="94"/>
      <c r="Q58" s="94"/>
      <c r="R58" s="94"/>
      <c r="S58" s="94"/>
      <c r="T58" s="94"/>
      <c r="U58" s="94"/>
      <c r="V58" s="94"/>
      <c r="W58" s="94"/>
      <c r="X58" s="95"/>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row>
    <row r="59" spans="1:79" ht="15.95" customHeight="1" x14ac:dyDescent="0.2">
      <c r="A59" s="47">
        <v>1</v>
      </c>
      <c r="B59" s="47"/>
      <c r="C59" s="47"/>
      <c r="D59" s="47">
        <v>2</v>
      </c>
      <c r="E59" s="47"/>
      <c r="F59" s="47"/>
      <c r="G59" s="47"/>
      <c r="H59" s="47"/>
      <c r="I59" s="47"/>
      <c r="J59" s="47"/>
      <c r="K59" s="47"/>
      <c r="L59" s="47"/>
      <c r="M59" s="47"/>
      <c r="N59" s="47"/>
      <c r="O59" s="47"/>
      <c r="P59" s="47"/>
      <c r="Q59" s="47"/>
      <c r="R59" s="47"/>
      <c r="S59" s="47"/>
      <c r="T59" s="47"/>
      <c r="U59" s="47"/>
      <c r="V59" s="47"/>
      <c r="W59" s="47"/>
      <c r="X59" s="47"/>
      <c r="Y59" s="47">
        <v>3</v>
      </c>
      <c r="Z59" s="47"/>
      <c r="AA59" s="47"/>
      <c r="AB59" s="47"/>
      <c r="AC59" s="47"/>
      <c r="AD59" s="47"/>
      <c r="AE59" s="47"/>
      <c r="AF59" s="47"/>
      <c r="AG59" s="47">
        <v>4</v>
      </c>
      <c r="AH59" s="47"/>
      <c r="AI59" s="47"/>
      <c r="AJ59" s="47"/>
      <c r="AK59" s="47"/>
      <c r="AL59" s="47"/>
      <c r="AM59" s="47"/>
      <c r="AN59" s="47"/>
      <c r="AO59" s="47">
        <v>5</v>
      </c>
      <c r="AP59" s="47"/>
      <c r="AQ59" s="47"/>
      <c r="AR59" s="47"/>
      <c r="AS59" s="47"/>
      <c r="AT59" s="47"/>
      <c r="AU59" s="47"/>
      <c r="AV59" s="47"/>
    </row>
    <row r="60" spans="1:79" ht="15.95" customHeight="1"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row>
    <row r="61" spans="1:79" ht="17.25" customHeight="1" x14ac:dyDescent="0.2">
      <c r="A61" s="159"/>
      <c r="B61" s="159"/>
      <c r="C61" s="159"/>
      <c r="D61" s="160"/>
      <c r="E61" s="160"/>
      <c r="F61" s="160"/>
      <c r="G61" s="160"/>
      <c r="H61" s="160"/>
      <c r="I61" s="160"/>
      <c r="J61" s="160"/>
      <c r="K61" s="160"/>
      <c r="L61" s="160"/>
      <c r="M61" s="160"/>
      <c r="N61" s="160"/>
      <c r="O61" s="160"/>
      <c r="P61" s="160"/>
      <c r="Q61" s="160"/>
      <c r="R61" s="160"/>
      <c r="S61" s="160"/>
      <c r="T61" s="160"/>
      <c r="U61" s="160"/>
      <c r="V61" s="160"/>
      <c r="W61" s="160"/>
      <c r="X61" s="160"/>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CA61" s="1" t="s">
        <v>21</v>
      </c>
    </row>
    <row r="62" spans="1:79" s="5" customFormat="1" ht="12.75" customHeight="1" x14ac:dyDescent="0.2">
      <c r="A62" s="160" t="s">
        <v>38</v>
      </c>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CA62" s="5" t="s">
        <v>22</v>
      </c>
    </row>
    <row r="64" spans="1:79" ht="15.75" customHeight="1" x14ac:dyDescent="0.2">
      <c r="A64" s="51" t="s">
        <v>255</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row>
    <row r="65" spans="1:79" ht="30" customHeight="1" x14ac:dyDescent="0.2">
      <c r="A65" s="47" t="s">
        <v>39</v>
      </c>
      <c r="B65" s="47"/>
      <c r="C65" s="47"/>
      <c r="D65" s="47"/>
      <c r="E65" s="47"/>
      <c r="F65" s="47"/>
      <c r="G65" s="69" t="s">
        <v>42</v>
      </c>
      <c r="H65" s="70"/>
      <c r="I65" s="70"/>
      <c r="J65" s="70"/>
      <c r="K65" s="70"/>
      <c r="L65" s="70"/>
      <c r="M65" s="70"/>
      <c r="N65" s="70"/>
      <c r="O65" s="70"/>
      <c r="P65" s="70"/>
      <c r="Q65" s="70"/>
      <c r="R65" s="70"/>
      <c r="S65" s="70"/>
      <c r="T65" s="70"/>
      <c r="U65" s="70"/>
      <c r="V65" s="70"/>
      <c r="W65" s="70"/>
      <c r="X65" s="70"/>
      <c r="Y65" s="71"/>
      <c r="Z65" s="47" t="s">
        <v>7</v>
      </c>
      <c r="AA65" s="47"/>
      <c r="AB65" s="47"/>
      <c r="AC65" s="47"/>
      <c r="AD65" s="47"/>
      <c r="AE65" s="47" t="s">
        <v>6</v>
      </c>
      <c r="AF65" s="47"/>
      <c r="AG65" s="47"/>
      <c r="AH65" s="47"/>
      <c r="AI65" s="47"/>
      <c r="AJ65" s="47"/>
      <c r="AK65" s="47"/>
      <c r="AL65" s="47"/>
      <c r="AM65" s="47"/>
      <c r="AN65" s="47"/>
      <c r="AO65" s="69" t="s">
        <v>40</v>
      </c>
      <c r="AP65" s="70"/>
      <c r="AQ65" s="70"/>
      <c r="AR65" s="70"/>
      <c r="AS65" s="70"/>
      <c r="AT65" s="70"/>
      <c r="AU65" s="70"/>
      <c r="AV65" s="71"/>
      <c r="AW65" s="69" t="s">
        <v>41</v>
      </c>
      <c r="AX65" s="70"/>
      <c r="AY65" s="70"/>
      <c r="AZ65" s="70"/>
      <c r="BA65" s="70"/>
      <c r="BB65" s="70"/>
      <c r="BC65" s="70"/>
      <c r="BD65" s="71"/>
      <c r="BE65" s="69" t="s">
        <v>38</v>
      </c>
      <c r="BF65" s="70"/>
      <c r="BG65" s="70"/>
      <c r="BH65" s="70"/>
      <c r="BI65" s="70"/>
      <c r="BJ65" s="70"/>
      <c r="BK65" s="70"/>
      <c r="BL65" s="71"/>
    </row>
    <row r="66" spans="1:79" ht="15.75" customHeight="1" x14ac:dyDescent="0.2">
      <c r="A66" s="47">
        <v>1</v>
      </c>
      <c r="B66" s="47"/>
      <c r="C66" s="47"/>
      <c r="D66" s="47"/>
      <c r="E66" s="47"/>
      <c r="F66" s="47"/>
      <c r="G66" s="69">
        <v>2</v>
      </c>
      <c r="H66" s="70"/>
      <c r="I66" s="70"/>
      <c r="J66" s="70"/>
      <c r="K66" s="70"/>
      <c r="L66" s="70"/>
      <c r="M66" s="70"/>
      <c r="N66" s="70"/>
      <c r="O66" s="70"/>
      <c r="P66" s="70"/>
      <c r="Q66" s="70"/>
      <c r="R66" s="70"/>
      <c r="S66" s="70"/>
      <c r="T66" s="70"/>
      <c r="U66" s="70"/>
      <c r="V66" s="70"/>
      <c r="W66" s="70"/>
      <c r="X66" s="70"/>
      <c r="Y66" s="71"/>
      <c r="Z66" s="47">
        <v>3</v>
      </c>
      <c r="AA66" s="47"/>
      <c r="AB66" s="47"/>
      <c r="AC66" s="47"/>
      <c r="AD66" s="47"/>
      <c r="AE66" s="47">
        <v>4</v>
      </c>
      <c r="AF66" s="47"/>
      <c r="AG66" s="47"/>
      <c r="AH66" s="47"/>
      <c r="AI66" s="47"/>
      <c r="AJ66" s="47"/>
      <c r="AK66" s="47"/>
      <c r="AL66" s="47"/>
      <c r="AM66" s="47"/>
      <c r="AN66" s="47"/>
      <c r="AO66" s="47">
        <v>5</v>
      </c>
      <c r="AP66" s="47"/>
      <c r="AQ66" s="47"/>
      <c r="AR66" s="47"/>
      <c r="AS66" s="47"/>
      <c r="AT66" s="47"/>
      <c r="AU66" s="47"/>
      <c r="AV66" s="47"/>
      <c r="AW66" s="47">
        <v>6</v>
      </c>
      <c r="AX66" s="47"/>
      <c r="AY66" s="47"/>
      <c r="AZ66" s="47"/>
      <c r="BA66" s="47"/>
      <c r="BB66" s="47"/>
      <c r="BC66" s="47"/>
      <c r="BD66" s="47"/>
      <c r="BE66" s="47">
        <v>7</v>
      </c>
      <c r="BF66" s="47"/>
      <c r="BG66" s="47"/>
      <c r="BH66" s="47"/>
      <c r="BI66" s="47"/>
      <c r="BJ66" s="47"/>
      <c r="BK66" s="47"/>
      <c r="BL66" s="47"/>
    </row>
    <row r="67" spans="1:79" ht="12.75" hidden="1" customHeight="1" x14ac:dyDescent="0.2">
      <c r="A67" s="56" t="s">
        <v>45</v>
      </c>
      <c r="B67" s="56"/>
      <c r="C67" s="56"/>
      <c r="D67" s="56"/>
      <c r="E67" s="56"/>
      <c r="F67" s="56"/>
      <c r="G67" s="58" t="s">
        <v>13</v>
      </c>
      <c r="H67" s="77"/>
      <c r="I67" s="77"/>
      <c r="J67" s="77"/>
      <c r="K67" s="77"/>
      <c r="L67" s="77"/>
      <c r="M67" s="77"/>
      <c r="N67" s="77"/>
      <c r="O67" s="77"/>
      <c r="P67" s="77"/>
      <c r="Q67" s="77"/>
      <c r="R67" s="77"/>
      <c r="S67" s="77"/>
      <c r="T67" s="77"/>
      <c r="U67" s="77"/>
      <c r="V67" s="77"/>
      <c r="W67" s="77"/>
      <c r="X67" s="77"/>
      <c r="Y67" s="78"/>
      <c r="Z67" s="56" t="s">
        <v>25</v>
      </c>
      <c r="AA67" s="56"/>
      <c r="AB67" s="56"/>
      <c r="AC67" s="56"/>
      <c r="AD67" s="56"/>
      <c r="AE67" s="57" t="s">
        <v>44</v>
      </c>
      <c r="AF67" s="57"/>
      <c r="AG67" s="57"/>
      <c r="AH67" s="57"/>
      <c r="AI67" s="57"/>
      <c r="AJ67" s="57"/>
      <c r="AK67" s="57"/>
      <c r="AL67" s="57"/>
      <c r="AM67" s="57"/>
      <c r="AN67" s="58"/>
      <c r="AO67" s="59" t="s">
        <v>14</v>
      </c>
      <c r="AP67" s="59"/>
      <c r="AQ67" s="59"/>
      <c r="AR67" s="59"/>
      <c r="AS67" s="59"/>
      <c r="AT67" s="59"/>
      <c r="AU67" s="59"/>
      <c r="AV67" s="59"/>
      <c r="AW67" s="59" t="s">
        <v>43</v>
      </c>
      <c r="AX67" s="59"/>
      <c r="AY67" s="59"/>
      <c r="AZ67" s="59"/>
      <c r="BA67" s="59"/>
      <c r="BB67" s="59"/>
      <c r="BC67" s="59"/>
      <c r="BD67" s="59"/>
      <c r="BE67" s="59" t="s">
        <v>16</v>
      </c>
      <c r="BF67" s="59"/>
      <c r="BG67" s="59"/>
      <c r="BH67" s="59"/>
      <c r="BI67" s="59"/>
      <c r="BJ67" s="59"/>
      <c r="BK67" s="59"/>
      <c r="BL67" s="59"/>
      <c r="CA67" s="1" t="s">
        <v>23</v>
      </c>
    </row>
    <row r="68" spans="1:79" ht="13.5" customHeight="1" x14ac:dyDescent="0.2">
      <c r="A68" s="56">
        <v>1</v>
      </c>
      <c r="B68" s="56"/>
      <c r="C68" s="56"/>
      <c r="D68" s="56"/>
      <c r="E68" s="56"/>
      <c r="F68" s="56"/>
      <c r="G68" s="103" t="s">
        <v>198</v>
      </c>
      <c r="H68" s="104"/>
      <c r="I68" s="104"/>
      <c r="J68" s="104"/>
      <c r="K68" s="104"/>
      <c r="L68" s="104"/>
      <c r="M68" s="104"/>
      <c r="N68" s="104"/>
      <c r="O68" s="104"/>
      <c r="P68" s="104"/>
      <c r="Q68" s="104"/>
      <c r="R68" s="104"/>
      <c r="S68" s="104"/>
      <c r="T68" s="104"/>
      <c r="U68" s="104"/>
      <c r="V68" s="104"/>
      <c r="W68" s="104"/>
      <c r="X68" s="104"/>
      <c r="Y68" s="105"/>
      <c r="Z68" s="75"/>
      <c r="AA68" s="75"/>
      <c r="AB68" s="75"/>
      <c r="AC68" s="75"/>
      <c r="AD68" s="75"/>
      <c r="AE68" s="110"/>
      <c r="AF68" s="110"/>
      <c r="AG68" s="110"/>
      <c r="AH68" s="110"/>
      <c r="AI68" s="110"/>
      <c r="AJ68" s="110"/>
      <c r="AK68" s="110"/>
      <c r="AL68" s="110"/>
      <c r="AM68" s="110"/>
      <c r="AN68" s="79"/>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row>
    <row r="69" spans="1:79" ht="15.75" customHeight="1" x14ac:dyDescent="0.2">
      <c r="A69" s="56"/>
      <c r="B69" s="56"/>
      <c r="C69" s="56"/>
      <c r="D69" s="56"/>
      <c r="E69" s="56"/>
      <c r="F69" s="56"/>
      <c r="G69" s="79" t="s">
        <v>250</v>
      </c>
      <c r="H69" s="80"/>
      <c r="I69" s="80"/>
      <c r="J69" s="80"/>
      <c r="K69" s="80"/>
      <c r="L69" s="80"/>
      <c r="M69" s="80"/>
      <c r="N69" s="80"/>
      <c r="O69" s="80"/>
      <c r="P69" s="80"/>
      <c r="Q69" s="80"/>
      <c r="R69" s="80"/>
      <c r="S69" s="80"/>
      <c r="T69" s="80"/>
      <c r="U69" s="80"/>
      <c r="V69" s="80"/>
      <c r="W69" s="80"/>
      <c r="X69" s="80"/>
      <c r="Y69" s="81"/>
      <c r="Z69" s="75" t="s">
        <v>88</v>
      </c>
      <c r="AA69" s="75"/>
      <c r="AB69" s="75"/>
      <c r="AC69" s="75"/>
      <c r="AD69" s="75"/>
      <c r="AE69" s="110" t="s">
        <v>105</v>
      </c>
      <c r="AF69" s="110"/>
      <c r="AG69" s="110"/>
      <c r="AH69" s="110"/>
      <c r="AI69" s="110"/>
      <c r="AJ69" s="110"/>
      <c r="AK69" s="110"/>
      <c r="AL69" s="110"/>
      <c r="AM69" s="110"/>
      <c r="AN69" s="79"/>
      <c r="AO69" s="111">
        <v>60000</v>
      </c>
      <c r="AP69" s="111"/>
      <c r="AQ69" s="111"/>
      <c r="AR69" s="111"/>
      <c r="AS69" s="111"/>
      <c r="AT69" s="111"/>
      <c r="AU69" s="111"/>
      <c r="AV69" s="111"/>
      <c r="AW69" s="111">
        <f>AK53</f>
        <v>0</v>
      </c>
      <c r="AX69" s="111"/>
      <c r="AY69" s="111"/>
      <c r="AZ69" s="111"/>
      <c r="BA69" s="111"/>
      <c r="BB69" s="111"/>
      <c r="BC69" s="111"/>
      <c r="BD69" s="111"/>
      <c r="BE69" s="111">
        <f>AO69+AW69</f>
        <v>60000</v>
      </c>
      <c r="BF69" s="111"/>
      <c r="BG69" s="111"/>
      <c r="BH69" s="111"/>
      <c r="BI69" s="111"/>
      <c r="BJ69" s="111"/>
      <c r="BK69" s="111"/>
      <c r="BL69" s="111"/>
    </row>
    <row r="70" spans="1:79" ht="25.5" customHeight="1" x14ac:dyDescent="0.2">
      <c r="A70" s="56">
        <v>2</v>
      </c>
      <c r="B70" s="56"/>
      <c r="C70" s="56"/>
      <c r="D70" s="56"/>
      <c r="E70" s="56"/>
      <c r="F70" s="56"/>
      <c r="G70" s="103" t="s">
        <v>181</v>
      </c>
      <c r="H70" s="104"/>
      <c r="I70" s="104"/>
      <c r="J70" s="104"/>
      <c r="K70" s="104"/>
      <c r="L70" s="104"/>
      <c r="M70" s="104"/>
      <c r="N70" s="104"/>
      <c r="O70" s="104"/>
      <c r="P70" s="104"/>
      <c r="Q70" s="104"/>
      <c r="R70" s="104"/>
      <c r="S70" s="104"/>
      <c r="T70" s="104"/>
      <c r="U70" s="104"/>
      <c r="V70" s="104"/>
      <c r="W70" s="104"/>
      <c r="X70" s="104"/>
      <c r="Y70" s="105"/>
      <c r="Z70" s="75"/>
      <c r="AA70" s="75"/>
      <c r="AB70" s="75"/>
      <c r="AC70" s="75"/>
      <c r="AD70" s="75"/>
      <c r="AE70" s="110"/>
      <c r="AF70" s="110"/>
      <c r="AG70" s="110"/>
      <c r="AH70" s="110"/>
      <c r="AI70" s="110"/>
      <c r="AJ70" s="110"/>
      <c r="AK70" s="110"/>
      <c r="AL70" s="110"/>
      <c r="AM70" s="110"/>
      <c r="AN70" s="79"/>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row>
    <row r="71" spans="1:79" ht="25.5" customHeight="1" x14ac:dyDescent="0.2">
      <c r="A71" s="56"/>
      <c r="B71" s="56"/>
      <c r="C71" s="56"/>
      <c r="D71" s="56"/>
      <c r="E71" s="56"/>
      <c r="F71" s="56"/>
      <c r="G71" s="79" t="s">
        <v>251</v>
      </c>
      <c r="H71" s="80"/>
      <c r="I71" s="80"/>
      <c r="J71" s="80"/>
      <c r="K71" s="80"/>
      <c r="L71" s="80"/>
      <c r="M71" s="80"/>
      <c r="N71" s="80"/>
      <c r="O71" s="80"/>
      <c r="P71" s="80"/>
      <c r="Q71" s="80"/>
      <c r="R71" s="80"/>
      <c r="S71" s="80"/>
      <c r="T71" s="80"/>
      <c r="U71" s="80"/>
      <c r="V71" s="80"/>
      <c r="W71" s="80"/>
      <c r="X71" s="80"/>
      <c r="Y71" s="81"/>
      <c r="Z71" s="75" t="s">
        <v>106</v>
      </c>
      <c r="AA71" s="75"/>
      <c r="AB71" s="75"/>
      <c r="AC71" s="75"/>
      <c r="AD71" s="75"/>
      <c r="AE71" s="110" t="s">
        <v>107</v>
      </c>
      <c r="AF71" s="110"/>
      <c r="AG71" s="110"/>
      <c r="AH71" s="110"/>
      <c r="AI71" s="110"/>
      <c r="AJ71" s="110"/>
      <c r="AK71" s="110"/>
      <c r="AL71" s="110"/>
      <c r="AM71" s="110"/>
      <c r="AN71" s="79"/>
      <c r="AO71" s="111">
        <v>12</v>
      </c>
      <c r="AP71" s="111"/>
      <c r="AQ71" s="111"/>
      <c r="AR71" s="111"/>
      <c r="AS71" s="111"/>
      <c r="AT71" s="111"/>
      <c r="AU71" s="111"/>
      <c r="AV71" s="111"/>
      <c r="AW71" s="111"/>
      <c r="AX71" s="111"/>
      <c r="AY71" s="111"/>
      <c r="AZ71" s="111"/>
      <c r="BA71" s="111"/>
      <c r="BB71" s="111"/>
      <c r="BC71" s="111"/>
      <c r="BD71" s="111"/>
      <c r="BE71" s="111">
        <v>12</v>
      </c>
      <c r="BF71" s="111"/>
      <c r="BG71" s="111"/>
      <c r="BH71" s="111"/>
      <c r="BI71" s="111"/>
      <c r="BJ71" s="111"/>
      <c r="BK71" s="111"/>
      <c r="BL71" s="111"/>
    </row>
    <row r="72" spans="1:79" ht="25.5" customHeight="1" x14ac:dyDescent="0.2">
      <c r="A72" s="56">
        <v>3</v>
      </c>
      <c r="B72" s="56"/>
      <c r="C72" s="56"/>
      <c r="D72" s="56"/>
      <c r="E72" s="56"/>
      <c r="F72" s="56"/>
      <c r="G72" s="103" t="s">
        <v>182</v>
      </c>
      <c r="H72" s="104"/>
      <c r="I72" s="104"/>
      <c r="J72" s="104"/>
      <c r="K72" s="104"/>
      <c r="L72" s="104"/>
      <c r="M72" s="104"/>
      <c r="N72" s="104"/>
      <c r="O72" s="104"/>
      <c r="P72" s="104"/>
      <c r="Q72" s="104"/>
      <c r="R72" s="104"/>
      <c r="S72" s="104"/>
      <c r="T72" s="104"/>
      <c r="U72" s="104"/>
      <c r="V72" s="104"/>
      <c r="W72" s="104"/>
      <c r="X72" s="104"/>
      <c r="Y72" s="105"/>
      <c r="Z72" s="75"/>
      <c r="AA72" s="75"/>
      <c r="AB72" s="75"/>
      <c r="AC72" s="75"/>
      <c r="AD72" s="75"/>
      <c r="AE72" s="110"/>
      <c r="AF72" s="110"/>
      <c r="AG72" s="110"/>
      <c r="AH72" s="110"/>
      <c r="AI72" s="110"/>
      <c r="AJ72" s="110"/>
      <c r="AK72" s="110"/>
      <c r="AL72" s="110"/>
      <c r="AM72" s="110"/>
      <c r="AN72" s="79"/>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row>
    <row r="73" spans="1:79" ht="12.75" customHeight="1" x14ac:dyDescent="0.2">
      <c r="A73" s="56">
        <v>3</v>
      </c>
      <c r="B73" s="56"/>
      <c r="C73" s="56"/>
      <c r="D73" s="56"/>
      <c r="E73" s="56"/>
      <c r="F73" s="56"/>
      <c r="G73" s="79" t="s">
        <v>249</v>
      </c>
      <c r="H73" s="80"/>
      <c r="I73" s="80"/>
      <c r="J73" s="80"/>
      <c r="K73" s="80"/>
      <c r="L73" s="80"/>
      <c r="M73" s="80"/>
      <c r="N73" s="80"/>
      <c r="O73" s="80"/>
      <c r="P73" s="80"/>
      <c r="Q73" s="80"/>
      <c r="R73" s="80"/>
      <c r="S73" s="80"/>
      <c r="T73" s="80"/>
      <c r="U73" s="80"/>
      <c r="V73" s="80"/>
      <c r="W73" s="80"/>
      <c r="X73" s="80"/>
      <c r="Y73" s="81"/>
      <c r="Z73" s="75" t="s">
        <v>88</v>
      </c>
      <c r="AA73" s="75"/>
      <c r="AB73" s="75"/>
      <c r="AC73" s="75"/>
      <c r="AD73" s="75"/>
      <c r="AE73" s="110" t="s">
        <v>107</v>
      </c>
      <c r="AF73" s="110"/>
      <c r="AG73" s="110"/>
      <c r="AH73" s="110"/>
      <c r="AI73" s="110"/>
      <c r="AJ73" s="110"/>
      <c r="AK73" s="110"/>
      <c r="AL73" s="110"/>
      <c r="AM73" s="110"/>
      <c r="AN73" s="79"/>
      <c r="AO73" s="111">
        <f>AO69/AO71</f>
        <v>5000</v>
      </c>
      <c r="AP73" s="111"/>
      <c r="AQ73" s="111"/>
      <c r="AR73" s="111"/>
      <c r="AS73" s="111"/>
      <c r="AT73" s="111"/>
      <c r="AU73" s="111"/>
      <c r="AV73" s="111"/>
      <c r="AW73" s="111"/>
      <c r="AX73" s="111"/>
      <c r="AY73" s="111"/>
      <c r="AZ73" s="111"/>
      <c r="BA73" s="111"/>
      <c r="BB73" s="111"/>
      <c r="BC73" s="111"/>
      <c r="BD73" s="111"/>
      <c r="BE73" s="111">
        <f t="shared" ref="BE73" si="0">AO73+AW73</f>
        <v>5000</v>
      </c>
      <c r="BF73" s="111"/>
      <c r="BG73" s="111"/>
      <c r="BH73" s="111"/>
      <c r="BI73" s="111"/>
      <c r="BJ73" s="111"/>
      <c r="BK73" s="111"/>
      <c r="BL73" s="111"/>
      <c r="CA73" s="1" t="s">
        <v>24</v>
      </c>
    </row>
    <row r="74" spans="1:79" x14ac:dyDescent="0.2">
      <c r="A74" s="56">
        <v>4</v>
      </c>
      <c r="B74" s="56"/>
      <c r="C74" s="56"/>
      <c r="D74" s="56"/>
      <c r="E74" s="56"/>
      <c r="F74" s="56"/>
      <c r="G74" s="103" t="s">
        <v>162</v>
      </c>
      <c r="H74" s="104"/>
      <c r="I74" s="104"/>
      <c r="J74" s="104"/>
      <c r="K74" s="104"/>
      <c r="L74" s="104"/>
      <c r="M74" s="104"/>
      <c r="N74" s="104"/>
      <c r="O74" s="104"/>
      <c r="P74" s="104"/>
      <c r="Q74" s="104"/>
      <c r="R74" s="104"/>
      <c r="S74" s="104"/>
      <c r="T74" s="104"/>
      <c r="U74" s="104"/>
      <c r="V74" s="104"/>
      <c r="W74" s="104"/>
      <c r="X74" s="104"/>
      <c r="Y74" s="105"/>
      <c r="Z74" s="75"/>
      <c r="AA74" s="75"/>
      <c r="AB74" s="75"/>
      <c r="AC74" s="75"/>
      <c r="AD74" s="75"/>
      <c r="AE74" s="110"/>
      <c r="AF74" s="110"/>
      <c r="AG74" s="110"/>
      <c r="AH74" s="110"/>
      <c r="AI74" s="110"/>
      <c r="AJ74" s="110"/>
      <c r="AK74" s="110"/>
      <c r="AL74" s="110"/>
      <c r="AM74" s="110"/>
      <c r="AN74" s="79"/>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row>
    <row r="75" spans="1:79" x14ac:dyDescent="0.2">
      <c r="A75" s="128" t="s">
        <v>163</v>
      </c>
      <c r="B75" s="129"/>
      <c r="C75" s="129"/>
      <c r="D75" s="129"/>
      <c r="E75" s="129"/>
      <c r="F75" s="129"/>
      <c r="G75" s="129"/>
      <c r="H75" s="129"/>
      <c r="I75" s="129"/>
      <c r="J75" s="129"/>
      <c r="K75" s="129"/>
      <c r="L75" s="129"/>
      <c r="M75" s="129"/>
      <c r="N75" s="129"/>
      <c r="O75" s="129"/>
      <c r="P75" s="129"/>
      <c r="Q75" s="129"/>
      <c r="R75" s="129"/>
      <c r="S75" s="129"/>
      <c r="T75" s="129"/>
      <c r="U75" s="129"/>
      <c r="V75" s="129"/>
      <c r="W75" s="130"/>
      <c r="X75" s="130"/>
      <c r="Y75" s="130"/>
      <c r="Z75" s="130"/>
      <c r="AA75" s="130"/>
      <c r="AB75" s="130"/>
      <c r="AC75" s="130"/>
      <c r="AD75" s="130"/>
      <c r="AE75" s="130"/>
      <c r="AF75" s="130"/>
      <c r="AG75" s="130"/>
      <c r="AH75" s="130"/>
      <c r="AI75" s="130"/>
      <c r="AJ75" s="130"/>
      <c r="AK75" s="130"/>
      <c r="AL75" s="130"/>
      <c r="AM75" s="130"/>
      <c r="AN75" s="6"/>
      <c r="AO75" s="131" t="s">
        <v>164</v>
      </c>
      <c r="AP75" s="45"/>
      <c r="AQ75" s="45"/>
      <c r="AR75" s="45"/>
      <c r="AS75" s="45"/>
      <c r="AT75" s="45"/>
      <c r="AU75" s="45"/>
      <c r="AV75" s="45"/>
      <c r="AW75" s="45"/>
      <c r="AX75" s="45"/>
      <c r="AY75" s="45"/>
      <c r="AZ75" s="45"/>
      <c r="BA75" s="45"/>
      <c r="BB75" s="45"/>
      <c r="BC75" s="45"/>
      <c r="BD75" s="45"/>
      <c r="BE75" s="45"/>
      <c r="BF75" s="45"/>
      <c r="BG75" s="45"/>
    </row>
    <row r="76" spans="1:79" x14ac:dyDescent="0.2">
      <c r="W76" s="126" t="s">
        <v>10</v>
      </c>
      <c r="X76" s="126"/>
      <c r="Y76" s="126"/>
      <c r="Z76" s="126"/>
      <c r="AA76" s="126"/>
      <c r="AB76" s="126"/>
      <c r="AC76" s="126"/>
      <c r="AD76" s="126"/>
      <c r="AE76" s="126"/>
      <c r="AF76" s="126"/>
      <c r="AG76" s="126"/>
      <c r="AH76" s="126"/>
      <c r="AI76" s="126"/>
      <c r="AJ76" s="126"/>
      <c r="AK76" s="126"/>
      <c r="AL76" s="126"/>
      <c r="AM76" s="126"/>
      <c r="AO76" s="126" t="s">
        <v>11</v>
      </c>
      <c r="AP76" s="126"/>
      <c r="AQ76" s="126"/>
      <c r="AR76" s="126"/>
      <c r="AS76" s="126"/>
      <c r="AT76" s="126"/>
      <c r="AU76" s="126"/>
      <c r="AV76" s="126"/>
      <c r="AW76" s="126"/>
      <c r="AX76" s="126"/>
      <c r="AY76" s="126"/>
      <c r="AZ76" s="126"/>
      <c r="BA76" s="126"/>
      <c r="BB76" s="126"/>
      <c r="BC76" s="126"/>
      <c r="BD76" s="126"/>
      <c r="BE76" s="126"/>
      <c r="BF76" s="126"/>
      <c r="BG76" s="126"/>
    </row>
    <row r="77" spans="1:79" ht="15.75" x14ac:dyDescent="0.2">
      <c r="A77" s="52" t="s">
        <v>8</v>
      </c>
      <c r="B77" s="52"/>
      <c r="C77" s="52"/>
      <c r="D77" s="52"/>
      <c r="E77" s="52"/>
      <c r="F77" s="52"/>
    </row>
    <row r="78" spans="1:79" ht="4.5" customHeight="1" x14ac:dyDescent="0.2"/>
    <row r="79" spans="1:79" x14ac:dyDescent="0.2">
      <c r="A79" s="128" t="s">
        <v>163</v>
      </c>
      <c r="B79" s="129"/>
      <c r="C79" s="129"/>
      <c r="D79" s="129"/>
      <c r="E79" s="129"/>
      <c r="F79" s="129"/>
      <c r="G79" s="129"/>
      <c r="H79" s="129"/>
      <c r="I79" s="129"/>
      <c r="J79" s="129"/>
      <c r="K79" s="129"/>
      <c r="L79" s="129"/>
      <c r="M79" s="129"/>
      <c r="N79" s="129"/>
      <c r="O79" s="129"/>
      <c r="P79" s="129"/>
      <c r="Q79" s="129"/>
      <c r="R79" s="129"/>
      <c r="S79" s="129"/>
      <c r="T79" s="129"/>
      <c r="U79" s="129"/>
      <c r="V79" s="129"/>
      <c r="W79" s="130"/>
      <c r="X79" s="130"/>
      <c r="Y79" s="130"/>
      <c r="Z79" s="130"/>
      <c r="AA79" s="130"/>
      <c r="AB79" s="130"/>
      <c r="AC79" s="130"/>
      <c r="AD79" s="130"/>
      <c r="AE79" s="130"/>
      <c r="AF79" s="130"/>
      <c r="AG79" s="130"/>
      <c r="AH79" s="130"/>
      <c r="AI79" s="130"/>
      <c r="AJ79" s="130"/>
      <c r="AK79" s="130"/>
      <c r="AL79" s="130"/>
      <c r="AM79" s="130"/>
      <c r="AN79" s="6"/>
      <c r="AO79" s="131" t="s">
        <v>164</v>
      </c>
      <c r="AP79" s="45"/>
      <c r="AQ79" s="45"/>
      <c r="AR79" s="45"/>
      <c r="AS79" s="45"/>
      <c r="AT79" s="45"/>
      <c r="AU79" s="45"/>
      <c r="AV79" s="45"/>
      <c r="AW79" s="45"/>
      <c r="AX79" s="45"/>
      <c r="AY79" s="45"/>
      <c r="AZ79" s="45"/>
      <c r="BA79" s="45"/>
      <c r="BB79" s="45"/>
      <c r="BC79" s="45"/>
      <c r="BD79" s="45"/>
      <c r="BE79" s="45"/>
      <c r="BF79" s="45"/>
      <c r="BG79" s="45"/>
    </row>
    <row r="80" spans="1:79" x14ac:dyDescent="0.2">
      <c r="I80" s="132" t="s">
        <v>268</v>
      </c>
      <c r="J80" s="132"/>
      <c r="K80" s="132"/>
      <c r="L80" s="132"/>
      <c r="M80" s="132"/>
      <c r="N80" s="132"/>
      <c r="O80" s="132"/>
      <c r="W80" s="126" t="s">
        <v>10</v>
      </c>
      <c r="X80" s="126"/>
      <c r="Y80" s="126"/>
      <c r="Z80" s="126"/>
      <c r="AA80" s="126"/>
      <c r="AB80" s="126"/>
      <c r="AC80" s="126"/>
      <c r="AD80" s="126"/>
      <c r="AE80" s="126"/>
      <c r="AF80" s="126"/>
      <c r="AG80" s="126"/>
      <c r="AH80" s="126"/>
      <c r="AI80" s="126"/>
      <c r="AJ80" s="126"/>
      <c r="AK80" s="126"/>
      <c r="AL80" s="126"/>
      <c r="AM80" s="126"/>
      <c r="AO80" s="126" t="s">
        <v>11</v>
      </c>
      <c r="AP80" s="126"/>
      <c r="AQ80" s="126"/>
      <c r="AR80" s="126"/>
      <c r="AS80" s="126"/>
      <c r="AT80" s="126"/>
      <c r="AU80" s="126"/>
      <c r="AV80" s="126"/>
      <c r="AW80" s="126"/>
      <c r="AX80" s="126"/>
      <c r="AY80" s="126"/>
      <c r="AZ80" s="126"/>
      <c r="BA80" s="126"/>
      <c r="BB80" s="126"/>
      <c r="BC80" s="126"/>
      <c r="BD80" s="126"/>
      <c r="BE80" s="126"/>
      <c r="BF80" s="126"/>
      <c r="BG80" s="126"/>
    </row>
    <row r="81" spans="3:15" ht="0.75" customHeight="1" x14ac:dyDescent="0.2">
      <c r="I81" s="20"/>
      <c r="J81" s="20"/>
      <c r="K81" s="20"/>
      <c r="L81" s="20"/>
      <c r="M81" s="20"/>
      <c r="N81" s="20"/>
      <c r="O81" s="20"/>
    </row>
    <row r="82" spans="3:15" x14ac:dyDescent="0.2">
      <c r="I82" s="127" t="s">
        <v>165</v>
      </c>
      <c r="J82" s="127"/>
      <c r="K82" s="127"/>
      <c r="L82" s="127"/>
      <c r="M82" s="127"/>
      <c r="N82" s="127"/>
      <c r="O82" s="127"/>
    </row>
    <row r="83" spans="3:15" x14ac:dyDescent="0.2">
      <c r="C83" s="1" t="s">
        <v>166</v>
      </c>
    </row>
  </sheetData>
  <mergeCells count="198">
    <mergeCell ref="BE73:BL73"/>
    <mergeCell ref="A77:F77"/>
    <mergeCell ref="BE67:BL67"/>
    <mergeCell ref="AW74:BD74"/>
    <mergeCell ref="BE74:BL74"/>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AW66:BD66"/>
    <mergeCell ref="BE66:BL66"/>
    <mergeCell ref="G65:Y65"/>
    <mergeCell ref="Z65:AD65"/>
    <mergeCell ref="AE65:AN65"/>
    <mergeCell ref="AO65:AV65"/>
    <mergeCell ref="I82:O82"/>
    <mergeCell ref="A74:F74"/>
    <mergeCell ref="G74:Y74"/>
    <mergeCell ref="Z74:AD74"/>
    <mergeCell ref="AE74:AN74"/>
    <mergeCell ref="AO74:AV74"/>
    <mergeCell ref="A79:V79"/>
    <mergeCell ref="W79:AM79"/>
    <mergeCell ref="AE70:AN70"/>
    <mergeCell ref="AO70:AV70"/>
    <mergeCell ref="AO79:BG79"/>
    <mergeCell ref="W80:AM80"/>
    <mergeCell ref="AO80:BG80"/>
    <mergeCell ref="A75:V75"/>
    <mergeCell ref="W75:AM75"/>
    <mergeCell ref="AO75:BG75"/>
    <mergeCell ref="W76:AM76"/>
    <mergeCell ref="AO76:BG76"/>
    <mergeCell ref="Z68:AD68"/>
    <mergeCell ref="AW68:BD68"/>
    <mergeCell ref="AW70:BD70"/>
    <mergeCell ref="BE70:BL70"/>
    <mergeCell ref="AW69:BD69"/>
    <mergeCell ref="BE69:BL69"/>
    <mergeCell ref="A60:C60"/>
    <mergeCell ref="D60:X60"/>
    <mergeCell ref="A68:F68"/>
    <mergeCell ref="G68:Y68"/>
    <mergeCell ref="Z69:AD69"/>
    <mergeCell ref="AE69:AN69"/>
    <mergeCell ref="AO69:AV69"/>
    <mergeCell ref="AE68:AN68"/>
    <mergeCell ref="AO68:AV68"/>
    <mergeCell ref="A66:F66"/>
    <mergeCell ref="G66:Y66"/>
    <mergeCell ref="Z66:AD66"/>
    <mergeCell ref="AE66:AN66"/>
    <mergeCell ref="AO66:AV66"/>
    <mergeCell ref="A62:X62"/>
    <mergeCell ref="Y62:AF62"/>
    <mergeCell ref="AG62:AN62"/>
    <mergeCell ref="AO62:AV62"/>
    <mergeCell ref="BE68:BL68"/>
    <mergeCell ref="A70:F70"/>
    <mergeCell ref="G70:Y70"/>
    <mergeCell ref="Z70:AD70"/>
    <mergeCell ref="AW65:BD65"/>
    <mergeCell ref="BE65:BL65"/>
    <mergeCell ref="Y59:AF59"/>
    <mergeCell ref="AG59:AN59"/>
    <mergeCell ref="AO59:AV59"/>
    <mergeCell ref="Y61:AF61"/>
    <mergeCell ref="AG61:AN61"/>
    <mergeCell ref="AO61:AV61"/>
    <mergeCell ref="A61:C61"/>
    <mergeCell ref="D61:X61"/>
    <mergeCell ref="A64:BL64"/>
    <mergeCell ref="A65:F65"/>
    <mergeCell ref="A67:F67"/>
    <mergeCell ref="G67:Y67"/>
    <mergeCell ref="Z67:AD67"/>
    <mergeCell ref="AE67:AN67"/>
    <mergeCell ref="AO67:AV67"/>
    <mergeCell ref="AW67:BD67"/>
    <mergeCell ref="A69:F69"/>
    <mergeCell ref="G69:Y69"/>
    <mergeCell ref="A55:BL55"/>
    <mergeCell ref="A56:AV56"/>
    <mergeCell ref="Y57:AF58"/>
    <mergeCell ref="AG57:AN58"/>
    <mergeCell ref="AO57:AV58"/>
    <mergeCell ref="Y60:AF60"/>
    <mergeCell ref="AG60:AN60"/>
    <mergeCell ref="AO60:AV60"/>
    <mergeCell ref="A57:C58"/>
    <mergeCell ref="D57:X58"/>
    <mergeCell ref="A59:C59"/>
    <mergeCell ref="D59:X59"/>
    <mergeCell ref="A53:C53"/>
    <mergeCell ref="D53:AB53"/>
    <mergeCell ref="AC53:AJ53"/>
    <mergeCell ref="AK53:AR53"/>
    <mergeCell ref="AS53:AZ53"/>
    <mergeCell ref="BA53:BH53"/>
    <mergeCell ref="A51:C51"/>
    <mergeCell ref="D51:AB51"/>
    <mergeCell ref="AC51:AJ51"/>
    <mergeCell ref="AK51:AR51"/>
    <mergeCell ref="AS51:AZ51"/>
    <mergeCell ref="BA51:BH51"/>
    <mergeCell ref="A52:C52"/>
    <mergeCell ref="D52:AB52"/>
    <mergeCell ref="AC52:AJ52"/>
    <mergeCell ref="AK52:AR52"/>
    <mergeCell ref="AS52:AZ52"/>
    <mergeCell ref="BA52:BH52"/>
    <mergeCell ref="A50:C50"/>
    <mergeCell ref="D50:AB50"/>
    <mergeCell ref="AC50:AJ50"/>
    <mergeCell ref="AK50:AR50"/>
    <mergeCell ref="AS50:AZ50"/>
    <mergeCell ref="BA50:BH50"/>
    <mergeCell ref="A44:F44"/>
    <mergeCell ref="G44:BL44"/>
    <mergeCell ref="A46:BL46"/>
    <mergeCell ref="A47:BH47"/>
    <mergeCell ref="A48:C49"/>
    <mergeCell ref="D48:AB49"/>
    <mergeCell ref="AC48:AJ49"/>
    <mergeCell ref="AK48:AR49"/>
    <mergeCell ref="AS48:AZ49"/>
    <mergeCell ref="BA48:BH49"/>
    <mergeCell ref="A41:F41"/>
    <mergeCell ref="G41:BL41"/>
    <mergeCell ref="A42:F42"/>
    <mergeCell ref="G42:BL42"/>
    <mergeCell ref="A43:F43"/>
    <mergeCell ref="G43:BL43"/>
    <mergeCell ref="A26:H26"/>
    <mergeCell ref="I26:S26"/>
    <mergeCell ref="T26:W26"/>
    <mergeCell ref="A28:BL28"/>
    <mergeCell ref="A29:BL29"/>
    <mergeCell ref="A38:K38"/>
    <mergeCell ref="L38:BL38"/>
    <mergeCell ref="B31:BL31"/>
    <mergeCell ref="A33:F33"/>
    <mergeCell ref="G33:BL33"/>
    <mergeCell ref="A34:F34"/>
    <mergeCell ref="G34:BL34"/>
    <mergeCell ref="A35:F35"/>
    <mergeCell ref="G35:BL35"/>
    <mergeCell ref="A36:F36"/>
    <mergeCell ref="G36:BL36"/>
    <mergeCell ref="AO1:BL1"/>
    <mergeCell ref="AO2:BL2"/>
    <mergeCell ref="AO3:BL3"/>
    <mergeCell ref="AO4:BL4"/>
    <mergeCell ref="AO5:BL5"/>
    <mergeCell ref="AO6:BF6"/>
    <mergeCell ref="A16:B16"/>
    <mergeCell ref="D16:J16"/>
    <mergeCell ref="L16:BL16"/>
    <mergeCell ref="I80:O80"/>
    <mergeCell ref="D17:J17"/>
    <mergeCell ref="L17:BL17"/>
    <mergeCell ref="A19:B19"/>
    <mergeCell ref="D19:J19"/>
    <mergeCell ref="L19:BL19"/>
    <mergeCell ref="A13:BL13"/>
    <mergeCell ref="A14:BL14"/>
    <mergeCell ref="AO7:BL7"/>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40:BL40"/>
  </mergeCells>
  <conditionalFormatting sqref="D52:I53">
    <cfRule type="cellIs" dxfId="17" priority="7" stopIfTrue="1" operator="equal">
      <formula>$D50</formula>
    </cfRule>
  </conditionalFormatting>
  <conditionalFormatting sqref="G69:L69">
    <cfRule type="cellIs" dxfId="16" priority="4" stopIfTrue="1" operator="equal">
      <formula>$G67</formula>
    </cfRule>
  </conditionalFormatting>
  <conditionalFormatting sqref="G70:L71">
    <cfRule type="cellIs" dxfId="15" priority="83" stopIfTrue="1" operator="equal">
      <formula>$G69</formula>
    </cfRule>
  </conditionalFormatting>
  <conditionalFormatting sqref="G68:L68">
    <cfRule type="cellIs" dxfId="14" priority="3" stopIfTrue="1" operator="equal">
      <formula>$G66</formula>
    </cfRule>
  </conditionalFormatting>
  <conditionalFormatting sqref="G73:L74">
    <cfRule type="cellIs" dxfId="13" priority="84" stopIfTrue="1" operator="equal">
      <formula>$G70</formula>
    </cfRule>
  </conditionalFormatting>
  <conditionalFormatting sqref="G72:L72">
    <cfRule type="cellIs" dxfId="12" priority="1" stopIfTrue="1" operator="equal">
      <formula>$G69</formula>
    </cfRule>
  </conditionalFormatting>
  <pageMargins left="0.32" right="0.33" top="0.39370078740157499" bottom="0.39370078740157499" header="0" footer="0"/>
  <pageSetup paperSize="9" scale="77"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view="pageBreakPreview" topLeftCell="A61" zoomScaleNormal="100" zoomScaleSheetLayoutView="100" workbookViewId="0">
      <selection activeCell="A71" sqref="A71:XFD7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61" t="s">
        <v>149</v>
      </c>
      <c r="AP1" s="61"/>
      <c r="AQ1" s="61"/>
      <c r="AR1" s="61"/>
      <c r="AS1" s="61"/>
      <c r="AT1" s="61"/>
      <c r="AU1" s="61"/>
      <c r="AV1" s="61"/>
      <c r="AW1" s="61"/>
      <c r="AX1" s="61"/>
      <c r="AY1" s="61"/>
      <c r="AZ1" s="61"/>
      <c r="BA1" s="61"/>
      <c r="BB1" s="61"/>
      <c r="BC1" s="61"/>
      <c r="BD1" s="61"/>
      <c r="BE1" s="61"/>
      <c r="BF1" s="61"/>
      <c r="BG1" s="61"/>
      <c r="BH1" s="61"/>
      <c r="BI1" s="61"/>
      <c r="BJ1" s="61"/>
      <c r="BK1" s="61"/>
      <c r="BL1" s="61"/>
    </row>
    <row r="2" spans="1:65" ht="15.95" customHeight="1" x14ac:dyDescent="0.2">
      <c r="AO2" s="62" t="s">
        <v>0</v>
      </c>
      <c r="AP2" s="62"/>
      <c r="AQ2" s="62"/>
      <c r="AR2" s="62"/>
      <c r="AS2" s="62"/>
      <c r="AT2" s="62"/>
      <c r="AU2" s="62"/>
      <c r="AV2" s="62"/>
      <c r="AW2" s="62"/>
      <c r="AX2" s="62"/>
      <c r="AY2" s="62"/>
      <c r="AZ2" s="62"/>
      <c r="BA2" s="62"/>
      <c r="BB2" s="62"/>
      <c r="BC2" s="62"/>
      <c r="BD2" s="62"/>
      <c r="BE2" s="62"/>
      <c r="BF2" s="62"/>
      <c r="BG2" s="62"/>
      <c r="BH2" s="62"/>
      <c r="BI2" s="62"/>
      <c r="BJ2" s="62"/>
      <c r="BK2" s="62"/>
      <c r="BL2" s="62"/>
    </row>
    <row r="3" spans="1:65" ht="15" customHeight="1" x14ac:dyDescent="0.2">
      <c r="AO3" s="62" t="s">
        <v>1</v>
      </c>
      <c r="AP3" s="62"/>
      <c r="AQ3" s="62"/>
      <c r="AR3" s="62"/>
      <c r="AS3" s="62"/>
      <c r="AT3" s="62"/>
      <c r="AU3" s="62"/>
      <c r="AV3" s="62"/>
      <c r="AW3" s="62"/>
      <c r="AX3" s="62"/>
      <c r="AY3" s="62"/>
      <c r="AZ3" s="62"/>
      <c r="BA3" s="62"/>
      <c r="BB3" s="62"/>
      <c r="BC3" s="62"/>
      <c r="BD3" s="62"/>
      <c r="BE3" s="62"/>
      <c r="BF3" s="62"/>
      <c r="BG3" s="62"/>
      <c r="BH3" s="62"/>
      <c r="BI3" s="62"/>
      <c r="BJ3" s="62"/>
      <c r="BK3" s="62"/>
      <c r="BL3" s="62"/>
    </row>
    <row r="4" spans="1:65" ht="23.25" customHeight="1" x14ac:dyDescent="0.2">
      <c r="AO4" s="63" t="str">
        <f ca="1">КПК0116013!AO4</f>
        <v>Петрівська сільська рада Сватівського району Луганської області</v>
      </c>
      <c r="AP4" s="64"/>
      <c r="AQ4" s="64"/>
      <c r="AR4" s="64"/>
      <c r="AS4" s="64"/>
      <c r="AT4" s="64"/>
      <c r="AU4" s="64"/>
      <c r="AV4" s="64"/>
      <c r="AW4" s="64"/>
      <c r="AX4" s="64"/>
      <c r="AY4" s="64"/>
      <c r="AZ4" s="64"/>
      <c r="BA4" s="64"/>
      <c r="BB4" s="64"/>
      <c r="BC4" s="64"/>
      <c r="BD4" s="64"/>
      <c r="BE4" s="64"/>
      <c r="BF4" s="64"/>
      <c r="BG4" s="64"/>
      <c r="BH4" s="64"/>
      <c r="BI4" s="64"/>
      <c r="BJ4" s="64"/>
      <c r="BK4" s="64"/>
      <c r="BL4" s="64"/>
    </row>
    <row r="5" spans="1:65" x14ac:dyDescent="0.2">
      <c r="AO5" s="65" t="s">
        <v>26</v>
      </c>
      <c r="AP5" s="65"/>
      <c r="AQ5" s="65"/>
      <c r="AR5" s="65"/>
      <c r="AS5" s="65"/>
      <c r="AT5" s="65"/>
      <c r="AU5" s="65"/>
      <c r="AV5" s="65"/>
      <c r="AW5" s="65"/>
      <c r="AX5" s="65"/>
      <c r="AY5" s="65"/>
      <c r="AZ5" s="65"/>
      <c r="BA5" s="65"/>
      <c r="BB5" s="65"/>
      <c r="BC5" s="65"/>
      <c r="BD5" s="65"/>
      <c r="BE5" s="65"/>
      <c r="BF5" s="65"/>
      <c r="BG5" s="65"/>
      <c r="BH5" s="65"/>
      <c r="BI5" s="65"/>
      <c r="BJ5" s="65"/>
      <c r="BK5" s="65"/>
      <c r="BL5" s="65"/>
    </row>
    <row r="6" spans="1:65" ht="4.5" customHeight="1" x14ac:dyDescent="0.2">
      <c r="AO6" s="66"/>
      <c r="AP6" s="66"/>
      <c r="AQ6" s="66"/>
      <c r="AR6" s="66"/>
      <c r="AS6" s="66"/>
      <c r="AT6" s="66"/>
      <c r="AU6" s="66"/>
      <c r="AV6" s="66"/>
      <c r="AW6" s="66"/>
      <c r="AX6" s="66"/>
      <c r="AY6" s="66"/>
      <c r="AZ6" s="66"/>
      <c r="BA6" s="66"/>
      <c r="BB6" s="66"/>
      <c r="BC6" s="66"/>
      <c r="BD6" s="66"/>
      <c r="BE6" s="66"/>
      <c r="BF6" s="66"/>
    </row>
    <row r="7" spans="1:65" ht="17.25" customHeight="1" x14ac:dyDescent="0.2">
      <c r="AO7" s="51" t="s">
        <v>167</v>
      </c>
      <c r="AP7" s="51"/>
      <c r="AQ7" s="51"/>
      <c r="AR7" s="51"/>
      <c r="AS7" s="51"/>
      <c r="AT7" s="51"/>
      <c r="AU7" s="51"/>
      <c r="AV7" s="51"/>
      <c r="AW7" s="51"/>
      <c r="AX7" s="51"/>
      <c r="AY7" s="51"/>
      <c r="AZ7" s="51"/>
      <c r="BA7" s="51"/>
      <c r="BB7" s="51"/>
      <c r="BC7" s="51"/>
      <c r="BD7" s="51"/>
      <c r="BE7" s="51"/>
      <c r="BF7" s="51"/>
      <c r="BG7" s="51"/>
      <c r="BH7" s="51"/>
      <c r="BI7" s="51"/>
      <c r="BJ7" s="51"/>
      <c r="BK7" s="51"/>
      <c r="BL7" s="51"/>
      <c r="BM7" s="2"/>
    </row>
    <row r="8" spans="1:65" ht="9.75" customHeight="1" x14ac:dyDescent="0.2">
      <c r="AO8" s="21"/>
      <c r="AP8" s="22"/>
      <c r="AQ8" s="22"/>
      <c r="AR8" s="22"/>
      <c r="AS8" s="22"/>
      <c r="AT8" s="22"/>
      <c r="AU8" s="22"/>
      <c r="AV8" s="22"/>
      <c r="AW8" s="22"/>
      <c r="AX8" s="22"/>
      <c r="AY8" s="22"/>
      <c r="AZ8" s="22"/>
      <c r="BA8" s="22"/>
      <c r="BB8" s="22"/>
      <c r="BC8" s="22"/>
      <c r="BD8" s="22"/>
      <c r="BE8" s="22"/>
      <c r="BF8" s="22"/>
    </row>
    <row r="9" spans="1:65" ht="15.75" hidden="1" customHeight="1" x14ac:dyDescent="0.2">
      <c r="AO9" s="19"/>
      <c r="AP9" s="19"/>
      <c r="AQ9" s="19"/>
      <c r="AR9" s="19"/>
      <c r="AS9" s="19"/>
      <c r="AT9" s="19"/>
      <c r="AU9" s="19"/>
      <c r="AV9" s="19"/>
      <c r="AW9" s="19"/>
      <c r="AX9" s="19"/>
      <c r="AY9" s="19"/>
      <c r="AZ9" s="19"/>
      <c r="BA9" s="19"/>
      <c r="BB9" s="19"/>
      <c r="BC9" s="19"/>
      <c r="BD9" s="19"/>
      <c r="BE9" s="19"/>
      <c r="BF9" s="19"/>
    </row>
    <row r="10" spans="1:65" ht="15.75" hidden="1" customHeight="1" x14ac:dyDescent="0.2">
      <c r="AO10" s="19"/>
      <c r="AP10" s="19"/>
      <c r="AQ10" s="19"/>
      <c r="AR10" s="19"/>
      <c r="AS10" s="19"/>
      <c r="AT10" s="19"/>
      <c r="AU10" s="19"/>
      <c r="AV10" s="19"/>
      <c r="AW10" s="19"/>
      <c r="AX10" s="19"/>
      <c r="AY10" s="19"/>
      <c r="AZ10" s="19"/>
      <c r="BA10" s="19"/>
      <c r="BB10" s="19"/>
      <c r="BC10" s="19"/>
      <c r="BD10" s="19"/>
      <c r="BE10" s="19"/>
      <c r="BF10" s="19"/>
    </row>
    <row r="11" spans="1:65" hidden="1" x14ac:dyDescent="0.2"/>
    <row r="12" spans="1:65" ht="3" customHeight="1" x14ac:dyDescent="0.2"/>
    <row r="13" spans="1:65" ht="15.75" customHeight="1" x14ac:dyDescent="0.2">
      <c r="A13" s="60" t="s">
        <v>27</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row>
    <row r="14" spans="1:65" ht="15.75" customHeight="1" x14ac:dyDescent="0.2">
      <c r="A14" s="60" t="s">
        <v>56</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41">
        <v>1</v>
      </c>
      <c r="B16" s="41"/>
      <c r="C16" s="16"/>
      <c r="D16" s="42" t="s">
        <v>53</v>
      </c>
      <c r="E16" s="43"/>
      <c r="F16" s="43"/>
      <c r="G16" s="43"/>
      <c r="H16" s="43"/>
      <c r="I16" s="43"/>
      <c r="J16" s="43"/>
      <c r="K16" s="16"/>
      <c r="L16" s="44" t="str">
        <f>КПК0113210!L16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row>
    <row r="17" spans="1:64" ht="15.95" customHeight="1" x14ac:dyDescent="0.2">
      <c r="A17" s="9"/>
      <c r="B17" s="9"/>
      <c r="C17" s="9"/>
      <c r="D17" s="46" t="s">
        <v>150</v>
      </c>
      <c r="E17" s="46"/>
      <c r="F17" s="46"/>
      <c r="G17" s="46"/>
      <c r="H17" s="46"/>
      <c r="I17" s="46"/>
      <c r="J17" s="46"/>
      <c r="K17" s="9"/>
      <c r="L17" s="52" t="s">
        <v>2</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41" t="s">
        <v>9</v>
      </c>
      <c r="B19" s="41"/>
      <c r="C19" s="16"/>
      <c r="D19" s="42" t="s">
        <v>59</v>
      </c>
      <c r="E19" s="43"/>
      <c r="F19" s="43"/>
      <c r="G19" s="43"/>
      <c r="H19" s="43"/>
      <c r="I19" s="43"/>
      <c r="J19" s="43"/>
      <c r="K19" s="16"/>
      <c r="L19" s="44"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64" ht="15.95" customHeight="1" x14ac:dyDescent="0.2">
      <c r="A20" s="9"/>
      <c r="B20" s="9"/>
      <c r="C20" s="9"/>
      <c r="D20" s="46" t="s">
        <v>150</v>
      </c>
      <c r="E20" s="46"/>
      <c r="F20" s="46"/>
      <c r="G20" s="46"/>
      <c r="H20" s="46"/>
      <c r="I20" s="46"/>
      <c r="J20" s="46"/>
      <c r="K20" s="9"/>
      <c r="L20" s="52" t="s">
        <v>3</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47.25" customHeight="1" x14ac:dyDescent="0.2">
      <c r="A22" s="41">
        <v>3</v>
      </c>
      <c r="B22" s="41"/>
      <c r="C22" s="16"/>
      <c r="D22" s="42" t="s">
        <v>61</v>
      </c>
      <c r="E22" s="43"/>
      <c r="F22" s="43"/>
      <c r="G22" s="43"/>
      <c r="H22" s="43"/>
      <c r="I22" s="43"/>
      <c r="J22" s="43"/>
      <c r="K22" s="16"/>
      <c r="L22" s="42" t="s">
        <v>63</v>
      </c>
      <c r="M22" s="43"/>
      <c r="N22" s="43"/>
      <c r="O22" s="43"/>
      <c r="P22" s="43"/>
      <c r="Q22" s="43"/>
      <c r="R22" s="43"/>
      <c r="S22" s="43"/>
      <c r="T22" s="43"/>
      <c r="U22" s="43"/>
      <c r="V22" s="43"/>
      <c r="W22" s="43"/>
      <c r="X22" s="43"/>
      <c r="Y22" s="43"/>
      <c r="Z22" s="43"/>
      <c r="AA22" s="43"/>
      <c r="AB22" s="43"/>
      <c r="AC22" s="44" t="s">
        <v>62</v>
      </c>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row>
    <row r="23" spans="1:64" ht="20.100000000000001" customHeight="1" x14ac:dyDescent="0.2">
      <c r="A23" s="9"/>
      <c r="B23" s="9"/>
      <c r="C23" s="9"/>
      <c r="D23" s="46" t="s">
        <v>150</v>
      </c>
      <c r="E23" s="46"/>
      <c r="F23" s="46"/>
      <c r="G23" s="46"/>
      <c r="H23" s="46"/>
      <c r="I23" s="46"/>
      <c r="J23" s="46"/>
      <c r="K23" s="9"/>
      <c r="L23" s="52" t="s">
        <v>28</v>
      </c>
      <c r="M23" s="52"/>
      <c r="N23" s="52"/>
      <c r="O23" s="52"/>
      <c r="P23" s="52"/>
      <c r="Q23" s="52"/>
      <c r="R23" s="52"/>
      <c r="S23" s="52"/>
      <c r="T23" s="52"/>
      <c r="U23" s="52"/>
      <c r="V23" s="52"/>
      <c r="W23" s="52"/>
      <c r="X23" s="52"/>
      <c r="Y23" s="52"/>
      <c r="Z23" s="52"/>
      <c r="AA23" s="52"/>
      <c r="AB23" s="52"/>
      <c r="AC23" s="52" t="s">
        <v>4</v>
      </c>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53" t="s">
        <v>5</v>
      </c>
      <c r="B25" s="53"/>
      <c r="C25" s="53"/>
      <c r="D25" s="53"/>
      <c r="E25" s="53"/>
      <c r="F25" s="53"/>
      <c r="G25" s="53"/>
      <c r="H25" s="53"/>
      <c r="I25" s="53"/>
      <c r="J25" s="53"/>
      <c r="K25" s="53"/>
      <c r="L25" s="53"/>
      <c r="M25" s="53"/>
      <c r="N25" s="53"/>
      <c r="O25" s="53"/>
      <c r="P25" s="53"/>
      <c r="Q25" s="53"/>
      <c r="R25" s="53"/>
      <c r="S25" s="53"/>
      <c r="T25" s="53"/>
      <c r="U25" s="54">
        <v>30000</v>
      </c>
      <c r="V25" s="54"/>
      <c r="W25" s="54"/>
      <c r="X25" s="54"/>
      <c r="Y25" s="54"/>
      <c r="Z25" s="54"/>
      <c r="AA25" s="54"/>
      <c r="AB25" s="54"/>
      <c r="AC25" s="54"/>
      <c r="AD25" s="54"/>
      <c r="AE25" s="55" t="s">
        <v>31</v>
      </c>
      <c r="AF25" s="55"/>
      <c r="AG25" s="55"/>
      <c r="AH25" s="55"/>
      <c r="AI25" s="55"/>
      <c r="AJ25" s="55"/>
      <c r="AK25" s="55"/>
      <c r="AL25" s="55"/>
      <c r="AM25" s="55"/>
      <c r="AN25" s="55"/>
      <c r="AO25" s="55"/>
      <c r="AP25" s="55"/>
      <c r="AQ25" s="55"/>
      <c r="AR25" s="55"/>
      <c r="AS25" s="54">
        <v>30000</v>
      </c>
      <c r="AT25" s="54"/>
      <c r="AU25" s="54"/>
      <c r="AV25" s="54"/>
      <c r="AW25" s="54"/>
      <c r="AX25" s="54"/>
      <c r="AY25" s="54"/>
      <c r="AZ25" s="54"/>
      <c r="BA25" s="54"/>
      <c r="BB25" s="54"/>
      <c r="BC25" s="54"/>
      <c r="BD25" s="51" t="s">
        <v>30</v>
      </c>
      <c r="BE25" s="51"/>
      <c r="BF25" s="51"/>
      <c r="BG25" s="51"/>
      <c r="BH25" s="51"/>
      <c r="BI25" s="51"/>
      <c r="BJ25" s="51"/>
      <c r="BK25" s="51"/>
      <c r="BL25" s="51"/>
    </row>
    <row r="26" spans="1:64" ht="24.95" customHeight="1" x14ac:dyDescent="0.2">
      <c r="A26" s="51" t="s">
        <v>29</v>
      </c>
      <c r="B26" s="51"/>
      <c r="C26" s="51"/>
      <c r="D26" s="51"/>
      <c r="E26" s="51"/>
      <c r="F26" s="51"/>
      <c r="G26" s="51"/>
      <c r="H26" s="51"/>
      <c r="I26" s="54">
        <v>0</v>
      </c>
      <c r="J26" s="54"/>
      <c r="K26" s="54"/>
      <c r="L26" s="54"/>
      <c r="M26" s="54"/>
      <c r="N26" s="54"/>
      <c r="O26" s="54"/>
      <c r="P26" s="54"/>
      <c r="Q26" s="54"/>
      <c r="R26" s="54"/>
      <c r="S26" s="54"/>
      <c r="T26" s="51" t="s">
        <v>33</v>
      </c>
      <c r="U26" s="51"/>
      <c r="V26" s="51"/>
      <c r="W26" s="51"/>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62" t="s">
        <v>32</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50.25" customHeight="1" x14ac:dyDescent="0.2">
      <c r="A29" s="67" t="s">
        <v>169</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ht="16.5" customHeight="1" x14ac:dyDescent="0.2">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row>
    <row r="31" spans="1:64" ht="15.95" customHeight="1" x14ac:dyDescent="0.25">
      <c r="A31" s="15" t="s">
        <v>151</v>
      </c>
      <c r="B31" s="68" t="s">
        <v>152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row>
    <row r="32" spans="1:64" ht="12.7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79" ht="15.95" customHeight="1" x14ac:dyDescent="0.2">
      <c r="A33" s="69" t="s">
        <v>39</v>
      </c>
      <c r="B33" s="70"/>
      <c r="C33" s="70"/>
      <c r="D33" s="70"/>
      <c r="E33" s="70"/>
      <c r="F33" s="71"/>
      <c r="G33" s="69" t="s">
        <v>153</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1"/>
    </row>
    <row r="34" spans="1:79" ht="30.75" customHeight="1" x14ac:dyDescent="0.2">
      <c r="A34" s="48">
        <v>1</v>
      </c>
      <c r="B34" s="49"/>
      <c r="C34" s="49"/>
      <c r="D34" s="49"/>
      <c r="E34" s="49"/>
      <c r="F34" s="50"/>
      <c r="G34" s="144" t="s">
        <v>256</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6"/>
    </row>
    <row r="35" spans="1:79" ht="15.95" customHeight="1" x14ac:dyDescent="0.2">
      <c r="A35" s="48"/>
      <c r="B35" s="49"/>
      <c r="C35" s="49"/>
      <c r="D35" s="49"/>
      <c r="E35" s="49"/>
      <c r="F35" s="50"/>
      <c r="G35" s="48"/>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50"/>
    </row>
    <row r="36" spans="1:79" ht="12.75" customHeight="1" x14ac:dyDescent="0.2">
      <c r="A36" s="48"/>
      <c r="B36" s="49"/>
      <c r="C36" s="49"/>
      <c r="D36" s="49"/>
      <c r="E36" s="49"/>
      <c r="F36" s="5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row>
    <row r="37" spans="1:79" ht="15.95" customHeight="1" x14ac:dyDescent="0.2">
      <c r="A37" s="51" t="s">
        <v>154</v>
      </c>
      <c r="B37" s="51"/>
      <c r="C37" s="51"/>
      <c r="D37" s="51"/>
      <c r="E37" s="51"/>
      <c r="F37" s="51"/>
      <c r="G37" s="51"/>
      <c r="H37" s="51"/>
      <c r="I37" s="51"/>
      <c r="J37" s="51"/>
      <c r="K37" s="51"/>
      <c r="L37" s="166" t="s">
        <v>111</v>
      </c>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row>
    <row r="38" spans="1:79" ht="8.25" customHeight="1" x14ac:dyDescent="0.2">
      <c r="A38" s="8"/>
      <c r="B38" s="8"/>
      <c r="C38" s="8"/>
      <c r="D38" s="8"/>
      <c r="E38" s="8"/>
      <c r="F38" s="8"/>
      <c r="G38" s="8"/>
      <c r="H38" s="8"/>
      <c r="I38" s="8"/>
      <c r="J38" s="8"/>
      <c r="K38" s="8"/>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row>
    <row r="39" spans="1:79" ht="15.75" customHeight="1" x14ac:dyDescent="0.2">
      <c r="A39" s="51" t="s">
        <v>204</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row>
    <row r="40" spans="1:79" ht="27.75" customHeight="1" x14ac:dyDescent="0.2">
      <c r="A40" s="82" t="s">
        <v>39</v>
      </c>
      <c r="B40" s="82"/>
      <c r="C40" s="82"/>
      <c r="D40" s="82"/>
      <c r="E40" s="82"/>
      <c r="F40" s="82"/>
      <c r="G40" s="83" t="s">
        <v>34</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5"/>
    </row>
    <row r="41" spans="1:79" ht="15.75" x14ac:dyDescent="0.2">
      <c r="A41" s="47">
        <v>1</v>
      </c>
      <c r="B41" s="47"/>
      <c r="C41" s="47"/>
      <c r="D41" s="47"/>
      <c r="E41" s="47"/>
      <c r="F41" s="47"/>
      <c r="G41" s="83">
        <v>2</v>
      </c>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row>
    <row r="42" spans="1:79" ht="10.5" hidden="1" customHeight="1" x14ac:dyDescent="0.2">
      <c r="A42" s="56" t="s">
        <v>12</v>
      </c>
      <c r="B42" s="56"/>
      <c r="C42" s="56"/>
      <c r="D42" s="56"/>
      <c r="E42" s="56"/>
      <c r="F42" s="56"/>
      <c r="G42" s="58" t="s">
        <v>13</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c r="CA42" s="1" t="s">
        <v>17</v>
      </c>
    </row>
    <row r="43" spans="1:79" x14ac:dyDescent="0.2">
      <c r="A43" s="56">
        <v>1</v>
      </c>
      <c r="B43" s="56"/>
      <c r="C43" s="56"/>
      <c r="D43" s="56"/>
      <c r="E43" s="56"/>
      <c r="F43" s="56"/>
      <c r="G43" s="79" t="s">
        <v>112</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1"/>
      <c r="CA43" s="1" t="s">
        <v>18</v>
      </c>
    </row>
    <row r="44" spans="1:79" x14ac:dyDescent="0.2">
      <c r="A44" s="3"/>
      <c r="B44" s="3"/>
      <c r="C44" s="3"/>
      <c r="D44" s="3"/>
      <c r="E44" s="3"/>
      <c r="F44" s="3"/>
      <c r="G44" s="3"/>
      <c r="H44" s="3"/>
      <c r="I44" s="3"/>
      <c r="J44" s="3"/>
      <c r="K44" s="3"/>
      <c r="L44" s="3"/>
      <c r="M44" s="3"/>
      <c r="N44" s="3"/>
      <c r="O44" s="3"/>
      <c r="P44" s="3"/>
      <c r="Q44" s="3"/>
      <c r="R44" s="3"/>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row>
    <row r="45" spans="1:79" ht="15.75" customHeight="1" x14ac:dyDescent="0.2">
      <c r="A45" s="62" t="s">
        <v>236</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row>
    <row r="46" spans="1:79" ht="15" customHeight="1" x14ac:dyDescent="0.2">
      <c r="A46" s="165" t="s">
        <v>157</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7"/>
      <c r="BJ46" s="7"/>
      <c r="BK46" s="7"/>
      <c r="BL46" s="7"/>
    </row>
    <row r="47" spans="1:79" ht="12.75" customHeight="1" x14ac:dyDescent="0.2">
      <c r="A47" s="47" t="s">
        <v>39</v>
      </c>
      <c r="B47" s="47"/>
      <c r="C47" s="47"/>
      <c r="D47" s="90" t="s">
        <v>37</v>
      </c>
      <c r="E47" s="91"/>
      <c r="F47" s="91"/>
      <c r="G47" s="91"/>
      <c r="H47" s="91"/>
      <c r="I47" s="91"/>
      <c r="J47" s="91"/>
      <c r="K47" s="91"/>
      <c r="L47" s="91"/>
      <c r="M47" s="91"/>
      <c r="N47" s="91"/>
      <c r="O47" s="91"/>
      <c r="P47" s="91"/>
      <c r="Q47" s="91"/>
      <c r="R47" s="91"/>
      <c r="S47" s="91"/>
      <c r="T47" s="91"/>
      <c r="U47" s="91"/>
      <c r="V47" s="91"/>
      <c r="W47" s="91"/>
      <c r="X47" s="91"/>
      <c r="Y47" s="91"/>
      <c r="Z47" s="91"/>
      <c r="AA47" s="91"/>
      <c r="AB47" s="92"/>
      <c r="AC47" s="47" t="s">
        <v>40</v>
      </c>
      <c r="AD47" s="47"/>
      <c r="AE47" s="47"/>
      <c r="AF47" s="47"/>
      <c r="AG47" s="47"/>
      <c r="AH47" s="47"/>
      <c r="AI47" s="47"/>
      <c r="AJ47" s="47"/>
      <c r="AK47" s="47" t="s">
        <v>41</v>
      </c>
      <c r="AL47" s="47"/>
      <c r="AM47" s="47"/>
      <c r="AN47" s="47"/>
      <c r="AO47" s="47"/>
      <c r="AP47" s="47"/>
      <c r="AQ47" s="47"/>
      <c r="AR47" s="47"/>
      <c r="AS47" s="47" t="s">
        <v>38</v>
      </c>
      <c r="AT47" s="47"/>
      <c r="AU47" s="47"/>
      <c r="AV47" s="47"/>
      <c r="AW47" s="47"/>
      <c r="AX47" s="47"/>
      <c r="AY47" s="47"/>
      <c r="AZ47" s="47"/>
      <c r="BA47" s="46"/>
      <c r="BB47" s="46"/>
      <c r="BC47" s="46"/>
      <c r="BD47" s="46"/>
      <c r="BE47" s="46"/>
      <c r="BF47" s="46"/>
      <c r="BG47" s="46"/>
      <c r="BH47" s="46"/>
    </row>
    <row r="48" spans="1:79" ht="12.75" customHeight="1" x14ac:dyDescent="0.2">
      <c r="A48" s="47"/>
      <c r="B48" s="47"/>
      <c r="C48" s="47"/>
      <c r="D48" s="93"/>
      <c r="E48" s="94"/>
      <c r="F48" s="94"/>
      <c r="G48" s="94"/>
      <c r="H48" s="94"/>
      <c r="I48" s="94"/>
      <c r="J48" s="94"/>
      <c r="K48" s="94"/>
      <c r="L48" s="94"/>
      <c r="M48" s="94"/>
      <c r="N48" s="94"/>
      <c r="O48" s="94"/>
      <c r="P48" s="94"/>
      <c r="Q48" s="94"/>
      <c r="R48" s="94"/>
      <c r="S48" s="94"/>
      <c r="T48" s="94"/>
      <c r="U48" s="94"/>
      <c r="V48" s="94"/>
      <c r="W48" s="94"/>
      <c r="X48" s="94"/>
      <c r="Y48" s="94"/>
      <c r="Z48" s="94"/>
      <c r="AA48" s="94"/>
      <c r="AB48" s="95"/>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6"/>
      <c r="BB48" s="46"/>
      <c r="BC48" s="46"/>
      <c r="BD48" s="46"/>
      <c r="BE48" s="46"/>
      <c r="BF48" s="46"/>
      <c r="BG48" s="46"/>
      <c r="BH48" s="46"/>
    </row>
    <row r="49" spans="1:79" s="5" customFormat="1" x14ac:dyDescent="0.2">
      <c r="A49" s="56">
        <v>1</v>
      </c>
      <c r="B49" s="56"/>
      <c r="C49" s="56"/>
      <c r="D49" s="58" t="s">
        <v>257</v>
      </c>
      <c r="E49" s="77"/>
      <c r="F49" s="77"/>
      <c r="G49" s="77"/>
      <c r="H49" s="77"/>
      <c r="I49" s="77"/>
      <c r="J49" s="77"/>
      <c r="K49" s="77"/>
      <c r="L49" s="77"/>
      <c r="M49" s="77"/>
      <c r="N49" s="77"/>
      <c r="O49" s="77"/>
      <c r="P49" s="77"/>
      <c r="Q49" s="77"/>
      <c r="R49" s="77"/>
      <c r="S49" s="77"/>
      <c r="T49" s="77"/>
      <c r="U49" s="77"/>
      <c r="V49" s="77"/>
      <c r="W49" s="77"/>
      <c r="X49" s="77"/>
      <c r="Y49" s="77"/>
      <c r="Z49" s="77"/>
      <c r="AA49" s="77"/>
      <c r="AB49" s="78"/>
      <c r="AC49" s="59">
        <v>30000</v>
      </c>
      <c r="AD49" s="59"/>
      <c r="AE49" s="59"/>
      <c r="AF49" s="59"/>
      <c r="AG49" s="59"/>
      <c r="AH49" s="59"/>
      <c r="AI49" s="59"/>
      <c r="AJ49" s="59"/>
      <c r="AK49" s="59"/>
      <c r="AL49" s="59"/>
      <c r="AM49" s="59"/>
      <c r="AN49" s="59"/>
      <c r="AO49" s="59"/>
      <c r="AP49" s="59"/>
      <c r="AQ49" s="59"/>
      <c r="AR49" s="59"/>
      <c r="AS49" s="180">
        <f>AC49+AK49</f>
        <v>30000</v>
      </c>
      <c r="AT49" s="59"/>
      <c r="AU49" s="59"/>
      <c r="AV49" s="59"/>
      <c r="AW49" s="59"/>
      <c r="AX49" s="59"/>
      <c r="AY49" s="59"/>
      <c r="AZ49" s="59"/>
      <c r="BA49" s="171"/>
      <c r="BB49" s="172"/>
      <c r="BC49" s="172"/>
      <c r="BD49" s="172"/>
      <c r="BE49" s="172"/>
      <c r="BF49" s="172"/>
      <c r="BG49" s="172"/>
      <c r="BH49" s="172"/>
      <c r="CA49" s="5" t="s">
        <v>19</v>
      </c>
    </row>
    <row r="50" spans="1:79" s="5" customFormat="1" x14ac:dyDescent="0.2">
      <c r="A50" s="153"/>
      <c r="B50" s="153"/>
      <c r="C50" s="153"/>
      <c r="D50" s="103" t="s">
        <v>52</v>
      </c>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5"/>
      <c r="AC50" s="102">
        <f>SUM(AC49)</f>
        <v>30000</v>
      </c>
      <c r="AD50" s="102"/>
      <c r="AE50" s="102"/>
      <c r="AF50" s="102"/>
      <c r="AG50" s="102"/>
      <c r="AH50" s="102"/>
      <c r="AI50" s="102"/>
      <c r="AJ50" s="102"/>
      <c r="AK50" s="102"/>
      <c r="AL50" s="102"/>
      <c r="AM50" s="102"/>
      <c r="AN50" s="102"/>
      <c r="AO50" s="102"/>
      <c r="AP50" s="102"/>
      <c r="AQ50" s="102"/>
      <c r="AR50" s="102"/>
      <c r="AS50" s="102">
        <f>U50+AC50</f>
        <v>30000</v>
      </c>
      <c r="AT50" s="102"/>
      <c r="AU50" s="102"/>
      <c r="AV50" s="102"/>
      <c r="AW50" s="102"/>
      <c r="AX50" s="102"/>
      <c r="AY50" s="102"/>
      <c r="AZ50" s="102"/>
      <c r="BA50" s="154"/>
      <c r="BB50" s="154"/>
      <c r="BC50" s="154"/>
      <c r="BD50" s="154"/>
      <c r="BE50" s="154"/>
      <c r="BF50" s="154"/>
      <c r="BG50" s="154"/>
      <c r="BH50" s="154"/>
      <c r="CA50" s="5" t="s">
        <v>20</v>
      </c>
    </row>
    <row r="52" spans="1:79" ht="15.75" customHeight="1" x14ac:dyDescent="0.2">
      <c r="A52" s="62" t="s">
        <v>158</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row>
    <row r="53" spans="1:79" ht="15" customHeight="1" x14ac:dyDescent="0.2">
      <c r="A53" s="179" t="s">
        <v>55</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7"/>
      <c r="AX53" s="7"/>
      <c r="AY53" s="7"/>
      <c r="AZ53" s="7"/>
      <c r="BA53" s="7"/>
      <c r="BB53" s="7"/>
      <c r="BC53" s="7"/>
      <c r="BD53" s="7"/>
      <c r="BE53" s="7"/>
      <c r="BF53" s="7"/>
      <c r="BG53" s="7"/>
      <c r="BH53" s="7"/>
      <c r="BI53" s="7"/>
      <c r="BJ53" s="7"/>
      <c r="BK53" s="7"/>
      <c r="BL53" s="7"/>
    </row>
    <row r="54" spans="1:79" ht="15.95" customHeight="1" x14ac:dyDescent="0.2">
      <c r="A54" s="47" t="s">
        <v>39</v>
      </c>
      <c r="B54" s="47"/>
      <c r="C54" s="47"/>
      <c r="D54" s="91" t="s">
        <v>159</v>
      </c>
      <c r="E54" s="91"/>
      <c r="F54" s="91"/>
      <c r="G54" s="91"/>
      <c r="H54" s="91"/>
      <c r="I54" s="91"/>
      <c r="J54" s="91"/>
      <c r="K54" s="91"/>
      <c r="L54" s="91"/>
      <c r="M54" s="91"/>
      <c r="N54" s="91"/>
      <c r="O54" s="91"/>
      <c r="P54" s="91"/>
      <c r="Q54" s="91"/>
      <c r="R54" s="91"/>
      <c r="S54" s="91"/>
      <c r="T54" s="91"/>
      <c r="U54" s="91"/>
      <c r="V54" s="91"/>
      <c r="W54" s="91"/>
      <c r="X54" s="92"/>
      <c r="Y54" s="47" t="s">
        <v>40</v>
      </c>
      <c r="Z54" s="47"/>
      <c r="AA54" s="47"/>
      <c r="AB54" s="47"/>
      <c r="AC54" s="47"/>
      <c r="AD54" s="47"/>
      <c r="AE54" s="47"/>
      <c r="AF54" s="47"/>
      <c r="AG54" s="47" t="s">
        <v>41</v>
      </c>
      <c r="AH54" s="47"/>
      <c r="AI54" s="47"/>
      <c r="AJ54" s="47"/>
      <c r="AK54" s="47"/>
      <c r="AL54" s="47"/>
      <c r="AM54" s="47"/>
      <c r="AN54" s="47"/>
      <c r="AO54" s="47" t="s">
        <v>38</v>
      </c>
      <c r="AP54" s="47"/>
      <c r="AQ54" s="47"/>
      <c r="AR54" s="47"/>
      <c r="AS54" s="47"/>
      <c r="AT54" s="47"/>
      <c r="AU54" s="47"/>
      <c r="AV54" s="47"/>
    </row>
    <row r="55" spans="1:79" ht="29.1" customHeight="1" x14ac:dyDescent="0.2">
      <c r="A55" s="47"/>
      <c r="B55" s="47"/>
      <c r="C55" s="47"/>
      <c r="D55" s="94"/>
      <c r="E55" s="94"/>
      <c r="F55" s="94"/>
      <c r="G55" s="94"/>
      <c r="H55" s="94"/>
      <c r="I55" s="94"/>
      <c r="J55" s="94"/>
      <c r="K55" s="94"/>
      <c r="L55" s="94"/>
      <c r="M55" s="94"/>
      <c r="N55" s="94"/>
      <c r="O55" s="94"/>
      <c r="P55" s="94"/>
      <c r="Q55" s="94"/>
      <c r="R55" s="94"/>
      <c r="S55" s="94"/>
      <c r="T55" s="94"/>
      <c r="U55" s="94"/>
      <c r="V55" s="94"/>
      <c r="W55" s="94"/>
      <c r="X55" s="95"/>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row>
    <row r="56" spans="1:79" ht="15.95" customHeight="1" x14ac:dyDescent="0.2">
      <c r="A56" s="47">
        <v>1</v>
      </c>
      <c r="B56" s="47"/>
      <c r="C56" s="47"/>
      <c r="D56" s="47">
        <v>2</v>
      </c>
      <c r="E56" s="47"/>
      <c r="F56" s="47"/>
      <c r="G56" s="47"/>
      <c r="H56" s="47"/>
      <c r="I56" s="47"/>
      <c r="J56" s="47"/>
      <c r="K56" s="47"/>
      <c r="L56" s="47"/>
      <c r="M56" s="47"/>
      <c r="N56" s="47"/>
      <c r="O56" s="47"/>
      <c r="P56" s="47"/>
      <c r="Q56" s="47"/>
      <c r="R56" s="47"/>
      <c r="S56" s="47"/>
      <c r="T56" s="47"/>
      <c r="U56" s="47"/>
      <c r="V56" s="47"/>
      <c r="W56" s="47"/>
      <c r="X56" s="47"/>
      <c r="Y56" s="47">
        <v>3</v>
      </c>
      <c r="Z56" s="47"/>
      <c r="AA56" s="47"/>
      <c r="AB56" s="47"/>
      <c r="AC56" s="47"/>
      <c r="AD56" s="47"/>
      <c r="AE56" s="47"/>
      <c r="AF56" s="47"/>
      <c r="AG56" s="47">
        <v>4</v>
      </c>
      <c r="AH56" s="47"/>
      <c r="AI56" s="47"/>
      <c r="AJ56" s="47"/>
      <c r="AK56" s="47"/>
      <c r="AL56" s="47"/>
      <c r="AM56" s="47"/>
      <c r="AN56" s="47"/>
      <c r="AO56" s="47">
        <v>5</v>
      </c>
      <c r="AP56" s="47"/>
      <c r="AQ56" s="47"/>
      <c r="AR56" s="47"/>
      <c r="AS56" s="47"/>
      <c r="AT56" s="47"/>
      <c r="AU56" s="47"/>
      <c r="AV56" s="47"/>
    </row>
    <row r="57" spans="1:79" ht="30.75" customHeight="1" x14ac:dyDescent="0.2">
      <c r="A57" s="106">
        <v>1</v>
      </c>
      <c r="B57" s="107"/>
      <c r="C57" s="108"/>
      <c r="D57" s="106" t="s">
        <v>258</v>
      </c>
      <c r="E57" s="107"/>
      <c r="F57" s="107"/>
      <c r="G57" s="107"/>
      <c r="H57" s="107"/>
      <c r="I57" s="107"/>
      <c r="J57" s="107"/>
      <c r="K57" s="107"/>
      <c r="L57" s="107"/>
      <c r="M57" s="107"/>
      <c r="N57" s="107"/>
      <c r="O57" s="107"/>
      <c r="P57" s="107"/>
      <c r="Q57" s="107"/>
      <c r="R57" s="107"/>
      <c r="S57" s="107"/>
      <c r="T57" s="107"/>
      <c r="U57" s="107"/>
      <c r="V57" s="107"/>
      <c r="W57" s="107"/>
      <c r="X57" s="108"/>
      <c r="Y57" s="102">
        <v>40000</v>
      </c>
      <c r="Z57" s="102"/>
      <c r="AA57" s="102"/>
      <c r="AB57" s="102"/>
      <c r="AC57" s="102"/>
      <c r="AD57" s="102"/>
      <c r="AE57" s="102"/>
      <c r="AF57" s="102"/>
      <c r="AG57" s="102"/>
      <c r="AH57" s="102"/>
      <c r="AI57" s="102"/>
      <c r="AJ57" s="102"/>
      <c r="AK57" s="102"/>
      <c r="AL57" s="102"/>
      <c r="AM57" s="102"/>
      <c r="AN57" s="102"/>
      <c r="AO57" s="102">
        <f>Y57+AG57</f>
        <v>40000</v>
      </c>
      <c r="AP57" s="102"/>
      <c r="AQ57" s="102"/>
      <c r="AR57" s="102"/>
      <c r="AS57" s="102"/>
      <c r="AT57" s="102"/>
      <c r="AU57" s="102"/>
      <c r="AV57" s="102"/>
    </row>
    <row r="58" spans="1:79" s="5" customFormat="1" ht="12.75" customHeight="1" x14ac:dyDescent="0.2">
      <c r="A58" s="103" t="s">
        <v>38</v>
      </c>
      <c r="B58" s="104"/>
      <c r="C58" s="104"/>
      <c r="D58" s="104"/>
      <c r="E58" s="104"/>
      <c r="F58" s="104"/>
      <c r="G58" s="104"/>
      <c r="H58" s="104"/>
      <c r="I58" s="104"/>
      <c r="J58" s="104"/>
      <c r="K58" s="104"/>
      <c r="L58" s="104"/>
      <c r="M58" s="104"/>
      <c r="N58" s="104"/>
      <c r="O58" s="104"/>
      <c r="P58" s="104"/>
      <c r="Q58" s="104"/>
      <c r="R58" s="104"/>
      <c r="S58" s="104"/>
      <c r="T58" s="104"/>
      <c r="U58" s="104"/>
      <c r="V58" s="104"/>
      <c r="W58" s="104"/>
      <c r="X58" s="105"/>
      <c r="Y58" s="102">
        <f>Y57</f>
        <v>40000</v>
      </c>
      <c r="Z58" s="102"/>
      <c r="AA58" s="102"/>
      <c r="AB58" s="102"/>
      <c r="AC58" s="102"/>
      <c r="AD58" s="102"/>
      <c r="AE58" s="102"/>
      <c r="AF58" s="102"/>
      <c r="AG58" s="102"/>
      <c r="AH58" s="102"/>
      <c r="AI58" s="102"/>
      <c r="AJ58" s="102"/>
      <c r="AK58" s="102"/>
      <c r="AL58" s="102"/>
      <c r="AM58" s="102"/>
      <c r="AN58" s="102"/>
      <c r="AO58" s="102">
        <f>Y58+AG58</f>
        <v>40000</v>
      </c>
      <c r="AP58" s="102"/>
      <c r="AQ58" s="102"/>
      <c r="AR58" s="102"/>
      <c r="AS58" s="102"/>
      <c r="AT58" s="102"/>
      <c r="AU58" s="102"/>
      <c r="AV58" s="102"/>
      <c r="CA58" s="5" t="s">
        <v>22</v>
      </c>
    </row>
    <row r="60" spans="1:79" ht="15.75" customHeight="1" x14ac:dyDescent="0.2">
      <c r="A60" s="51" t="s">
        <v>255</v>
      </c>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row>
    <row r="61" spans="1:79" ht="30" customHeight="1" x14ac:dyDescent="0.2">
      <c r="A61" s="47" t="s">
        <v>39</v>
      </c>
      <c r="B61" s="47"/>
      <c r="C61" s="47"/>
      <c r="D61" s="47"/>
      <c r="E61" s="47"/>
      <c r="F61" s="47"/>
      <c r="G61" s="69" t="s">
        <v>42</v>
      </c>
      <c r="H61" s="70"/>
      <c r="I61" s="70"/>
      <c r="J61" s="70"/>
      <c r="K61" s="70"/>
      <c r="L61" s="70"/>
      <c r="M61" s="70"/>
      <c r="N61" s="70"/>
      <c r="O61" s="70"/>
      <c r="P61" s="70"/>
      <c r="Q61" s="70"/>
      <c r="R61" s="70"/>
      <c r="S61" s="70"/>
      <c r="T61" s="70"/>
      <c r="U61" s="70"/>
      <c r="V61" s="70"/>
      <c r="W61" s="70"/>
      <c r="X61" s="70"/>
      <c r="Y61" s="71"/>
      <c r="Z61" s="47" t="s">
        <v>7</v>
      </c>
      <c r="AA61" s="47"/>
      <c r="AB61" s="47"/>
      <c r="AC61" s="47"/>
      <c r="AD61" s="47"/>
      <c r="AE61" s="47" t="s">
        <v>6</v>
      </c>
      <c r="AF61" s="47"/>
      <c r="AG61" s="47"/>
      <c r="AH61" s="47"/>
      <c r="AI61" s="47"/>
      <c r="AJ61" s="47"/>
      <c r="AK61" s="47"/>
      <c r="AL61" s="47"/>
      <c r="AM61" s="47"/>
      <c r="AN61" s="47"/>
      <c r="AO61" s="69" t="s">
        <v>40</v>
      </c>
      <c r="AP61" s="70"/>
      <c r="AQ61" s="70"/>
      <c r="AR61" s="70"/>
      <c r="AS61" s="70"/>
      <c r="AT61" s="70"/>
      <c r="AU61" s="70"/>
      <c r="AV61" s="71"/>
      <c r="AW61" s="69" t="s">
        <v>41</v>
      </c>
      <c r="AX61" s="70"/>
      <c r="AY61" s="70"/>
      <c r="AZ61" s="70"/>
      <c r="BA61" s="70"/>
      <c r="BB61" s="70"/>
      <c r="BC61" s="70"/>
      <c r="BD61" s="71"/>
      <c r="BE61" s="69" t="s">
        <v>38</v>
      </c>
      <c r="BF61" s="70"/>
      <c r="BG61" s="70"/>
      <c r="BH61" s="70"/>
      <c r="BI61" s="70"/>
      <c r="BJ61" s="70"/>
      <c r="BK61" s="70"/>
      <c r="BL61" s="71"/>
    </row>
    <row r="62" spans="1:79" ht="15.75" customHeight="1" x14ac:dyDescent="0.2">
      <c r="A62" s="47">
        <v>1</v>
      </c>
      <c r="B62" s="47"/>
      <c r="C62" s="47"/>
      <c r="D62" s="47"/>
      <c r="E62" s="47"/>
      <c r="F62" s="47"/>
      <c r="G62" s="69">
        <v>2</v>
      </c>
      <c r="H62" s="70"/>
      <c r="I62" s="70"/>
      <c r="J62" s="70"/>
      <c r="K62" s="70"/>
      <c r="L62" s="70"/>
      <c r="M62" s="70"/>
      <c r="N62" s="70"/>
      <c r="O62" s="70"/>
      <c r="P62" s="70"/>
      <c r="Q62" s="70"/>
      <c r="R62" s="70"/>
      <c r="S62" s="70"/>
      <c r="T62" s="70"/>
      <c r="U62" s="70"/>
      <c r="V62" s="70"/>
      <c r="W62" s="70"/>
      <c r="X62" s="70"/>
      <c r="Y62" s="71"/>
      <c r="Z62" s="47">
        <v>3</v>
      </c>
      <c r="AA62" s="47"/>
      <c r="AB62" s="47"/>
      <c r="AC62" s="47"/>
      <c r="AD62" s="47"/>
      <c r="AE62" s="47">
        <v>4</v>
      </c>
      <c r="AF62" s="47"/>
      <c r="AG62" s="47"/>
      <c r="AH62" s="47"/>
      <c r="AI62" s="47"/>
      <c r="AJ62" s="47"/>
      <c r="AK62" s="47"/>
      <c r="AL62" s="47"/>
      <c r="AM62" s="47"/>
      <c r="AN62" s="47"/>
      <c r="AO62" s="47">
        <v>5</v>
      </c>
      <c r="AP62" s="47"/>
      <c r="AQ62" s="47"/>
      <c r="AR62" s="47"/>
      <c r="AS62" s="47"/>
      <c r="AT62" s="47"/>
      <c r="AU62" s="47"/>
      <c r="AV62" s="47"/>
      <c r="AW62" s="47">
        <v>6</v>
      </c>
      <c r="AX62" s="47"/>
      <c r="AY62" s="47"/>
      <c r="AZ62" s="47"/>
      <c r="BA62" s="47"/>
      <c r="BB62" s="47"/>
      <c r="BC62" s="47"/>
      <c r="BD62" s="47"/>
      <c r="BE62" s="47">
        <v>7</v>
      </c>
      <c r="BF62" s="47"/>
      <c r="BG62" s="47"/>
      <c r="BH62" s="47"/>
      <c r="BI62" s="47"/>
      <c r="BJ62" s="47"/>
      <c r="BK62" s="47"/>
      <c r="BL62" s="47"/>
    </row>
    <row r="63" spans="1:79" ht="15.75" customHeight="1" x14ac:dyDescent="0.2">
      <c r="A63" s="69">
        <v>1</v>
      </c>
      <c r="B63" s="70"/>
      <c r="C63" s="70"/>
      <c r="D63" s="70"/>
      <c r="E63" s="70"/>
      <c r="F63" s="71"/>
      <c r="G63" s="144" t="s">
        <v>198</v>
      </c>
      <c r="H63" s="145"/>
      <c r="I63" s="145"/>
      <c r="J63" s="145"/>
      <c r="K63" s="145"/>
      <c r="L63" s="145"/>
      <c r="M63" s="145"/>
      <c r="N63" s="145"/>
      <c r="O63" s="145"/>
      <c r="P63" s="145"/>
      <c r="Q63" s="145"/>
      <c r="R63" s="145"/>
      <c r="S63" s="145"/>
      <c r="T63" s="145"/>
      <c r="U63" s="145"/>
      <c r="V63" s="145"/>
      <c r="W63" s="145"/>
      <c r="X63" s="145"/>
      <c r="Y63" s="146"/>
      <c r="Z63" s="69"/>
      <c r="AA63" s="70"/>
      <c r="AB63" s="70"/>
      <c r="AC63" s="70"/>
      <c r="AD63" s="71"/>
      <c r="AE63" s="69"/>
      <c r="AF63" s="70"/>
      <c r="AG63" s="70"/>
      <c r="AH63" s="70"/>
      <c r="AI63" s="70"/>
      <c r="AJ63" s="70"/>
      <c r="AK63" s="70"/>
      <c r="AL63" s="70"/>
      <c r="AM63" s="70"/>
      <c r="AN63" s="71"/>
      <c r="AO63" s="69"/>
      <c r="AP63" s="70"/>
      <c r="AQ63" s="70"/>
      <c r="AR63" s="70"/>
      <c r="AS63" s="70"/>
      <c r="AT63" s="70"/>
      <c r="AU63" s="70"/>
      <c r="AV63" s="71"/>
      <c r="AW63" s="69"/>
      <c r="AX63" s="70"/>
      <c r="AY63" s="70"/>
      <c r="AZ63" s="70"/>
      <c r="BA63" s="70"/>
      <c r="BB63" s="70"/>
      <c r="BC63" s="70"/>
      <c r="BD63" s="71"/>
      <c r="BE63" s="69"/>
      <c r="BF63" s="70"/>
      <c r="BG63" s="70"/>
      <c r="BH63" s="70"/>
      <c r="BI63" s="70"/>
      <c r="BJ63" s="70"/>
      <c r="BK63" s="70"/>
      <c r="BL63" s="71"/>
    </row>
    <row r="64" spans="1:79" ht="13.5" customHeight="1" x14ac:dyDescent="0.2">
      <c r="A64" s="56"/>
      <c r="B64" s="56"/>
      <c r="C64" s="56"/>
      <c r="D64" s="56"/>
      <c r="E64" s="56"/>
      <c r="F64" s="56"/>
      <c r="G64" s="58" t="s">
        <v>261</v>
      </c>
      <c r="H64" s="77"/>
      <c r="I64" s="77"/>
      <c r="J64" s="77"/>
      <c r="K64" s="77"/>
      <c r="L64" s="77"/>
      <c r="M64" s="77"/>
      <c r="N64" s="77"/>
      <c r="O64" s="77"/>
      <c r="P64" s="77"/>
      <c r="Q64" s="77"/>
      <c r="R64" s="77"/>
      <c r="S64" s="77"/>
      <c r="T64" s="77"/>
      <c r="U64" s="77"/>
      <c r="V64" s="77"/>
      <c r="W64" s="77"/>
      <c r="X64" s="77"/>
      <c r="Y64" s="78"/>
      <c r="Z64" s="56" t="s">
        <v>88</v>
      </c>
      <c r="AA64" s="56"/>
      <c r="AB64" s="56"/>
      <c r="AC64" s="56"/>
      <c r="AD64" s="56"/>
      <c r="AE64" s="57" t="s">
        <v>144</v>
      </c>
      <c r="AF64" s="57"/>
      <c r="AG64" s="57"/>
      <c r="AH64" s="57"/>
      <c r="AI64" s="57"/>
      <c r="AJ64" s="57"/>
      <c r="AK64" s="57"/>
      <c r="AL64" s="57"/>
      <c r="AM64" s="57"/>
      <c r="AN64" s="58"/>
      <c r="AO64" s="59">
        <v>30000</v>
      </c>
      <c r="AP64" s="59"/>
      <c r="AQ64" s="59"/>
      <c r="AR64" s="59"/>
      <c r="AS64" s="59"/>
      <c r="AT64" s="59"/>
      <c r="AU64" s="59"/>
      <c r="AV64" s="59"/>
      <c r="AW64" s="59"/>
      <c r="AX64" s="59"/>
      <c r="AY64" s="59"/>
      <c r="AZ64" s="59"/>
      <c r="BA64" s="59"/>
      <c r="BB64" s="59"/>
      <c r="BC64" s="59"/>
      <c r="BD64" s="59"/>
      <c r="BE64" s="59">
        <f>AO64+AW64</f>
        <v>30000</v>
      </c>
      <c r="BF64" s="59"/>
      <c r="BG64" s="59"/>
      <c r="BH64" s="59"/>
      <c r="BI64" s="59"/>
      <c r="BJ64" s="59"/>
      <c r="BK64" s="59"/>
      <c r="BL64" s="59"/>
      <c r="CA64" s="1" t="s">
        <v>23</v>
      </c>
    </row>
    <row r="65" spans="1:79" ht="24" customHeight="1" x14ac:dyDescent="0.2">
      <c r="A65" s="56">
        <v>1</v>
      </c>
      <c r="B65" s="56"/>
      <c r="C65" s="56"/>
      <c r="D65" s="56"/>
      <c r="E65" s="56"/>
      <c r="F65" s="56"/>
      <c r="G65" s="103" t="s">
        <v>181</v>
      </c>
      <c r="H65" s="104"/>
      <c r="I65" s="104"/>
      <c r="J65" s="104"/>
      <c r="K65" s="104"/>
      <c r="L65" s="104"/>
      <c r="M65" s="104"/>
      <c r="N65" s="104"/>
      <c r="O65" s="104"/>
      <c r="P65" s="104"/>
      <c r="Q65" s="104"/>
      <c r="R65" s="104"/>
      <c r="S65" s="104"/>
      <c r="T65" s="104"/>
      <c r="U65" s="104"/>
      <c r="V65" s="104"/>
      <c r="W65" s="104"/>
      <c r="X65" s="104"/>
      <c r="Y65" s="105"/>
      <c r="Z65" s="75"/>
      <c r="AA65" s="75"/>
      <c r="AB65" s="75"/>
      <c r="AC65" s="75"/>
      <c r="AD65" s="75"/>
      <c r="AE65" s="110"/>
      <c r="AF65" s="110"/>
      <c r="AG65" s="110"/>
      <c r="AH65" s="110"/>
      <c r="AI65" s="110"/>
      <c r="AJ65" s="110"/>
      <c r="AK65" s="110"/>
      <c r="AL65" s="110"/>
      <c r="AM65" s="110"/>
      <c r="AN65" s="79"/>
      <c r="AO65" s="112"/>
      <c r="AP65" s="112"/>
      <c r="AQ65" s="112"/>
      <c r="AR65" s="112"/>
      <c r="AS65" s="112"/>
      <c r="AT65" s="112"/>
      <c r="AU65" s="112"/>
      <c r="AV65" s="112"/>
      <c r="AW65" s="112"/>
      <c r="AX65" s="112"/>
      <c r="AY65" s="112"/>
      <c r="AZ65" s="112"/>
      <c r="BA65" s="112"/>
      <c r="BB65" s="112"/>
      <c r="BC65" s="112"/>
      <c r="BD65" s="112"/>
      <c r="BE65" s="59">
        <f t="shared" ref="BE65:BE70" si="0">AO65+AW65</f>
        <v>0</v>
      </c>
      <c r="BF65" s="59"/>
      <c r="BG65" s="59"/>
      <c r="BH65" s="59"/>
      <c r="BI65" s="59"/>
      <c r="BJ65" s="59"/>
      <c r="BK65" s="59"/>
      <c r="BL65" s="59"/>
    </row>
    <row r="66" spans="1:79" ht="24" customHeight="1" x14ac:dyDescent="0.2">
      <c r="A66" s="56"/>
      <c r="B66" s="56"/>
      <c r="C66" s="56"/>
      <c r="D66" s="56"/>
      <c r="E66" s="56"/>
      <c r="F66" s="56"/>
      <c r="G66" s="79" t="s">
        <v>259</v>
      </c>
      <c r="H66" s="80"/>
      <c r="I66" s="80"/>
      <c r="J66" s="80"/>
      <c r="K66" s="80"/>
      <c r="L66" s="80"/>
      <c r="M66" s="80"/>
      <c r="N66" s="80"/>
      <c r="O66" s="80"/>
      <c r="P66" s="80"/>
      <c r="Q66" s="80"/>
      <c r="R66" s="80"/>
      <c r="S66" s="80"/>
      <c r="T66" s="80"/>
      <c r="U66" s="80"/>
      <c r="V66" s="80"/>
      <c r="W66" s="80"/>
      <c r="X66" s="80"/>
      <c r="Y66" s="81"/>
      <c r="Z66" s="75" t="s">
        <v>97</v>
      </c>
      <c r="AA66" s="75"/>
      <c r="AB66" s="75"/>
      <c r="AC66" s="75"/>
      <c r="AD66" s="75"/>
      <c r="AE66" s="110" t="s">
        <v>137</v>
      </c>
      <c r="AF66" s="110"/>
      <c r="AG66" s="110"/>
      <c r="AH66" s="110"/>
      <c r="AI66" s="110"/>
      <c r="AJ66" s="110"/>
      <c r="AK66" s="110"/>
      <c r="AL66" s="110"/>
      <c r="AM66" s="110"/>
      <c r="AN66" s="79"/>
      <c r="AO66" s="112">
        <v>6</v>
      </c>
      <c r="AP66" s="112"/>
      <c r="AQ66" s="112"/>
      <c r="AR66" s="112"/>
      <c r="AS66" s="112"/>
      <c r="AT66" s="112"/>
      <c r="AU66" s="112"/>
      <c r="AV66" s="112"/>
      <c r="AW66" s="112"/>
      <c r="AX66" s="112"/>
      <c r="AY66" s="112"/>
      <c r="AZ66" s="112"/>
      <c r="BA66" s="112"/>
      <c r="BB66" s="112"/>
      <c r="BC66" s="112"/>
      <c r="BD66" s="112"/>
      <c r="BE66" s="59">
        <f t="shared" si="0"/>
        <v>6</v>
      </c>
      <c r="BF66" s="59"/>
      <c r="BG66" s="59"/>
      <c r="BH66" s="59"/>
      <c r="BI66" s="59"/>
      <c r="BJ66" s="59"/>
      <c r="BK66" s="59"/>
      <c r="BL66" s="59"/>
    </row>
    <row r="67" spans="1:79" ht="12.75" customHeight="1" x14ac:dyDescent="0.2">
      <c r="A67" s="56">
        <v>2</v>
      </c>
      <c r="B67" s="56"/>
      <c r="C67" s="56"/>
      <c r="D67" s="56"/>
      <c r="E67" s="56"/>
      <c r="F67" s="56"/>
      <c r="G67" s="103" t="s">
        <v>182</v>
      </c>
      <c r="H67" s="104"/>
      <c r="I67" s="104"/>
      <c r="J67" s="104"/>
      <c r="K67" s="104"/>
      <c r="L67" s="104"/>
      <c r="M67" s="104"/>
      <c r="N67" s="104"/>
      <c r="O67" s="104"/>
      <c r="P67" s="104"/>
      <c r="Q67" s="104"/>
      <c r="R67" s="104"/>
      <c r="S67" s="104"/>
      <c r="T67" s="104"/>
      <c r="U67" s="104"/>
      <c r="V67" s="104"/>
      <c r="W67" s="104"/>
      <c r="X67" s="104"/>
      <c r="Y67" s="105"/>
      <c r="Z67" s="75"/>
      <c r="AA67" s="75"/>
      <c r="AB67" s="75"/>
      <c r="AC67" s="75"/>
      <c r="AD67" s="75"/>
      <c r="AE67" s="110"/>
      <c r="AF67" s="110"/>
      <c r="AG67" s="110"/>
      <c r="AH67" s="110"/>
      <c r="AI67" s="110"/>
      <c r="AJ67" s="110"/>
      <c r="AK67" s="110"/>
      <c r="AL67" s="110"/>
      <c r="AM67" s="110"/>
      <c r="AN67" s="79"/>
      <c r="AO67" s="111"/>
      <c r="AP67" s="111"/>
      <c r="AQ67" s="111"/>
      <c r="AR67" s="111"/>
      <c r="AS67" s="111"/>
      <c r="AT67" s="111"/>
      <c r="AU67" s="111"/>
      <c r="AV67" s="111"/>
      <c r="AW67" s="111"/>
      <c r="AX67" s="111"/>
      <c r="AY67" s="111"/>
      <c r="AZ67" s="111"/>
      <c r="BA67" s="111"/>
      <c r="BB67" s="111"/>
      <c r="BC67" s="111"/>
      <c r="BD67" s="111"/>
      <c r="BE67" s="59">
        <f t="shared" si="0"/>
        <v>0</v>
      </c>
      <c r="BF67" s="59"/>
      <c r="BG67" s="59"/>
      <c r="BH67" s="59"/>
      <c r="BI67" s="59"/>
      <c r="BJ67" s="59"/>
      <c r="BK67" s="59"/>
      <c r="BL67" s="59"/>
    </row>
    <row r="68" spans="1:79" ht="12.75" customHeight="1" x14ac:dyDescent="0.2">
      <c r="A68" s="56"/>
      <c r="B68" s="56"/>
      <c r="C68" s="56"/>
      <c r="D68" s="56"/>
      <c r="E68" s="56"/>
      <c r="F68" s="56"/>
      <c r="G68" s="79" t="s">
        <v>260</v>
      </c>
      <c r="H68" s="80"/>
      <c r="I68" s="80"/>
      <c r="J68" s="80"/>
      <c r="K68" s="80"/>
      <c r="L68" s="80"/>
      <c r="M68" s="80"/>
      <c r="N68" s="80"/>
      <c r="O68" s="80"/>
      <c r="P68" s="80"/>
      <c r="Q68" s="80"/>
      <c r="R68" s="80"/>
      <c r="S68" s="80"/>
      <c r="T68" s="80"/>
      <c r="U68" s="80"/>
      <c r="V68" s="80"/>
      <c r="W68" s="80"/>
      <c r="X68" s="80"/>
      <c r="Y68" s="81"/>
      <c r="Z68" s="75" t="s">
        <v>88</v>
      </c>
      <c r="AA68" s="75"/>
      <c r="AB68" s="75"/>
      <c r="AC68" s="75"/>
      <c r="AD68" s="75"/>
      <c r="AE68" s="110" t="s">
        <v>90</v>
      </c>
      <c r="AF68" s="110"/>
      <c r="AG68" s="110"/>
      <c r="AH68" s="110"/>
      <c r="AI68" s="110"/>
      <c r="AJ68" s="110"/>
      <c r="AK68" s="110"/>
      <c r="AL68" s="110"/>
      <c r="AM68" s="110"/>
      <c r="AN68" s="79"/>
      <c r="AO68" s="111">
        <v>5000</v>
      </c>
      <c r="AP68" s="111"/>
      <c r="AQ68" s="111"/>
      <c r="AR68" s="111"/>
      <c r="AS68" s="111"/>
      <c r="AT68" s="111"/>
      <c r="AU68" s="111"/>
      <c r="AV68" s="111"/>
      <c r="AW68" s="111"/>
      <c r="AX68" s="111"/>
      <c r="AY68" s="111"/>
      <c r="AZ68" s="111"/>
      <c r="BA68" s="111"/>
      <c r="BB68" s="111"/>
      <c r="BC68" s="111"/>
      <c r="BD68" s="111"/>
      <c r="BE68" s="59">
        <f t="shared" si="0"/>
        <v>5000</v>
      </c>
      <c r="BF68" s="59"/>
      <c r="BG68" s="59"/>
      <c r="BH68" s="59"/>
      <c r="BI68" s="59"/>
      <c r="BJ68" s="59"/>
      <c r="BK68" s="59"/>
      <c r="BL68" s="59"/>
    </row>
    <row r="69" spans="1:79" ht="24" customHeight="1" x14ac:dyDescent="0.2">
      <c r="A69" s="56">
        <v>3</v>
      </c>
      <c r="B69" s="56"/>
      <c r="C69" s="56"/>
      <c r="D69" s="56"/>
      <c r="E69" s="56"/>
      <c r="F69" s="56"/>
      <c r="G69" s="103" t="s">
        <v>262</v>
      </c>
      <c r="H69" s="104"/>
      <c r="I69" s="104"/>
      <c r="J69" s="104"/>
      <c r="K69" s="104"/>
      <c r="L69" s="104"/>
      <c r="M69" s="104"/>
      <c r="N69" s="104"/>
      <c r="O69" s="104"/>
      <c r="P69" s="104"/>
      <c r="Q69" s="104"/>
      <c r="R69" s="104"/>
      <c r="S69" s="104"/>
      <c r="T69" s="104"/>
      <c r="U69" s="104"/>
      <c r="V69" s="104"/>
      <c r="W69" s="104"/>
      <c r="X69" s="104"/>
      <c r="Y69" s="105"/>
      <c r="Z69" s="75"/>
      <c r="AA69" s="75"/>
      <c r="AB69" s="75"/>
      <c r="AC69" s="75"/>
      <c r="AD69" s="75"/>
      <c r="AE69" s="110"/>
      <c r="AF69" s="110"/>
      <c r="AG69" s="110"/>
      <c r="AH69" s="110"/>
      <c r="AI69" s="110"/>
      <c r="AJ69" s="110"/>
      <c r="AK69" s="110"/>
      <c r="AL69" s="110"/>
      <c r="AM69" s="110"/>
      <c r="AN69" s="79"/>
      <c r="AO69" s="111"/>
      <c r="AP69" s="111"/>
      <c r="AQ69" s="111"/>
      <c r="AR69" s="111"/>
      <c r="AS69" s="111"/>
      <c r="AT69" s="111"/>
      <c r="AU69" s="111"/>
      <c r="AV69" s="111"/>
      <c r="AW69" s="111"/>
      <c r="AX69" s="111"/>
      <c r="AY69" s="111"/>
      <c r="AZ69" s="111"/>
      <c r="BA69" s="111"/>
      <c r="BB69" s="111"/>
      <c r="BC69" s="111"/>
      <c r="BD69" s="111"/>
      <c r="BE69" s="59">
        <f t="shared" si="0"/>
        <v>0</v>
      </c>
      <c r="BF69" s="59"/>
      <c r="BG69" s="59"/>
      <c r="BH69" s="59"/>
      <c r="BI69" s="59"/>
      <c r="BJ69" s="59"/>
      <c r="BK69" s="59"/>
      <c r="BL69" s="59"/>
      <c r="CA69" s="1" t="s">
        <v>24</v>
      </c>
    </row>
    <row r="70" spans="1:79" ht="24" customHeight="1" x14ac:dyDescent="0.2">
      <c r="A70" s="56">
        <v>4</v>
      </c>
      <c r="B70" s="56"/>
      <c r="C70" s="56"/>
      <c r="D70" s="56"/>
      <c r="E70" s="56"/>
      <c r="F70" s="56"/>
      <c r="G70" s="79" t="s">
        <v>263</v>
      </c>
      <c r="H70" s="80"/>
      <c r="I70" s="80"/>
      <c r="J70" s="80"/>
      <c r="K70" s="80"/>
      <c r="L70" s="80"/>
      <c r="M70" s="80"/>
      <c r="N70" s="80"/>
      <c r="O70" s="80"/>
      <c r="P70" s="80"/>
      <c r="Q70" s="80"/>
      <c r="R70" s="80"/>
      <c r="S70" s="80"/>
      <c r="T70" s="80"/>
      <c r="U70" s="80"/>
      <c r="V70" s="80"/>
      <c r="W70" s="80"/>
      <c r="X70" s="80"/>
      <c r="Y70" s="81"/>
      <c r="Z70" s="75" t="s">
        <v>138</v>
      </c>
      <c r="AA70" s="75"/>
      <c r="AB70" s="75"/>
      <c r="AC70" s="75"/>
      <c r="AD70" s="75"/>
      <c r="AE70" s="110" t="s">
        <v>90</v>
      </c>
      <c r="AF70" s="110"/>
      <c r="AG70" s="110"/>
      <c r="AH70" s="110"/>
      <c r="AI70" s="110"/>
      <c r="AJ70" s="110"/>
      <c r="AK70" s="110"/>
      <c r="AL70" s="110"/>
      <c r="AM70" s="110"/>
      <c r="AN70" s="79"/>
      <c r="AO70" s="111">
        <v>150</v>
      </c>
      <c r="AP70" s="111"/>
      <c r="AQ70" s="111"/>
      <c r="AR70" s="111"/>
      <c r="AS70" s="111"/>
      <c r="AT70" s="111"/>
      <c r="AU70" s="111"/>
      <c r="AV70" s="111"/>
      <c r="AW70" s="111"/>
      <c r="AX70" s="111"/>
      <c r="AY70" s="111"/>
      <c r="AZ70" s="111"/>
      <c r="BA70" s="111"/>
      <c r="BB70" s="111"/>
      <c r="BC70" s="111"/>
      <c r="BD70" s="111"/>
      <c r="BE70" s="59">
        <f t="shared" si="0"/>
        <v>150</v>
      </c>
      <c r="BF70" s="59"/>
      <c r="BG70" s="59"/>
      <c r="BH70" s="59"/>
      <c r="BI70" s="59"/>
      <c r="BJ70" s="59"/>
      <c r="BK70" s="59"/>
      <c r="BL70" s="59"/>
    </row>
    <row r="71" spans="1:79" x14ac:dyDescent="0.2">
      <c r="A71" s="128" t="s">
        <v>163</v>
      </c>
      <c r="B71" s="129"/>
      <c r="C71" s="129"/>
      <c r="D71" s="129"/>
      <c r="E71" s="129"/>
      <c r="F71" s="129"/>
      <c r="G71" s="129"/>
      <c r="H71" s="129"/>
      <c r="I71" s="129"/>
      <c r="J71" s="129"/>
      <c r="K71" s="129"/>
      <c r="L71" s="129"/>
      <c r="M71" s="129"/>
      <c r="N71" s="129"/>
      <c r="O71" s="129"/>
      <c r="P71" s="129"/>
      <c r="Q71" s="129"/>
      <c r="R71" s="129"/>
      <c r="S71" s="129"/>
      <c r="T71" s="129"/>
      <c r="U71" s="129"/>
      <c r="V71" s="129"/>
      <c r="W71" s="130"/>
      <c r="X71" s="130"/>
      <c r="Y71" s="130"/>
      <c r="Z71" s="130"/>
      <c r="AA71" s="130"/>
      <c r="AB71" s="130"/>
      <c r="AC71" s="130"/>
      <c r="AD71" s="130"/>
      <c r="AE71" s="130"/>
      <c r="AF71" s="130"/>
      <c r="AG71" s="130"/>
      <c r="AH71" s="130"/>
      <c r="AI71" s="130"/>
      <c r="AJ71" s="130"/>
      <c r="AK71" s="130"/>
      <c r="AL71" s="130"/>
      <c r="AM71" s="130"/>
      <c r="AN71" s="6"/>
      <c r="AO71" s="131" t="s">
        <v>164</v>
      </c>
      <c r="AP71" s="45"/>
      <c r="AQ71" s="45"/>
      <c r="AR71" s="45"/>
      <c r="AS71" s="45"/>
      <c r="AT71" s="45"/>
      <c r="AU71" s="45"/>
      <c r="AV71" s="45"/>
      <c r="AW71" s="45"/>
      <c r="AX71" s="45"/>
      <c r="AY71" s="45"/>
      <c r="AZ71" s="45"/>
      <c r="BA71" s="45"/>
      <c r="BB71" s="45"/>
      <c r="BC71" s="45"/>
      <c r="BD71" s="45"/>
      <c r="BE71" s="45"/>
      <c r="BF71" s="45"/>
      <c r="BG71" s="45"/>
    </row>
    <row r="72" spans="1:79" x14ac:dyDescent="0.2">
      <c r="W72" s="126" t="s">
        <v>10</v>
      </c>
      <c r="X72" s="126"/>
      <c r="Y72" s="126"/>
      <c r="Z72" s="126"/>
      <c r="AA72" s="126"/>
      <c r="AB72" s="126"/>
      <c r="AC72" s="126"/>
      <c r="AD72" s="126"/>
      <c r="AE72" s="126"/>
      <c r="AF72" s="126"/>
      <c r="AG72" s="126"/>
      <c r="AH72" s="126"/>
      <c r="AI72" s="126"/>
      <c r="AJ72" s="126"/>
      <c r="AK72" s="126"/>
      <c r="AL72" s="126"/>
      <c r="AM72" s="126"/>
      <c r="AO72" s="126" t="s">
        <v>11</v>
      </c>
      <c r="AP72" s="126"/>
      <c r="AQ72" s="126"/>
      <c r="AR72" s="126"/>
      <c r="AS72" s="126"/>
      <c r="AT72" s="126"/>
      <c r="AU72" s="126"/>
      <c r="AV72" s="126"/>
      <c r="AW72" s="126"/>
      <c r="AX72" s="126"/>
      <c r="AY72" s="126"/>
      <c r="AZ72" s="126"/>
      <c r="BA72" s="126"/>
      <c r="BB72" s="126"/>
      <c r="BC72" s="126"/>
      <c r="BD72" s="126"/>
      <c r="BE72" s="126"/>
      <c r="BF72" s="126"/>
      <c r="BG72" s="126"/>
    </row>
    <row r="73" spans="1:79" ht="15.75" x14ac:dyDescent="0.2">
      <c r="A73" s="52" t="s">
        <v>8</v>
      </c>
      <c r="B73" s="52"/>
      <c r="C73" s="52"/>
      <c r="D73" s="52"/>
      <c r="E73" s="52"/>
      <c r="F73" s="52"/>
    </row>
    <row r="74" spans="1:79" ht="4.5" customHeight="1" x14ac:dyDescent="0.2"/>
    <row r="75" spans="1:79" x14ac:dyDescent="0.2">
      <c r="A75" s="128" t="s">
        <v>163</v>
      </c>
      <c r="B75" s="129"/>
      <c r="C75" s="129"/>
      <c r="D75" s="129"/>
      <c r="E75" s="129"/>
      <c r="F75" s="129"/>
      <c r="G75" s="129"/>
      <c r="H75" s="129"/>
      <c r="I75" s="129"/>
      <c r="J75" s="129"/>
      <c r="K75" s="129"/>
      <c r="L75" s="129"/>
      <c r="M75" s="129"/>
      <c r="N75" s="129"/>
      <c r="O75" s="129"/>
      <c r="P75" s="129"/>
      <c r="Q75" s="129"/>
      <c r="R75" s="129"/>
      <c r="S75" s="129"/>
      <c r="T75" s="129"/>
      <c r="U75" s="129"/>
      <c r="V75" s="129"/>
      <c r="W75" s="130"/>
      <c r="X75" s="130"/>
      <c r="Y75" s="130"/>
      <c r="Z75" s="130"/>
      <c r="AA75" s="130"/>
      <c r="AB75" s="130"/>
      <c r="AC75" s="130"/>
      <c r="AD75" s="130"/>
      <c r="AE75" s="130"/>
      <c r="AF75" s="130"/>
      <c r="AG75" s="130"/>
      <c r="AH75" s="130"/>
      <c r="AI75" s="130"/>
      <c r="AJ75" s="130"/>
      <c r="AK75" s="130"/>
      <c r="AL75" s="130"/>
      <c r="AM75" s="130"/>
      <c r="AN75" s="6"/>
      <c r="AO75" s="131" t="s">
        <v>164</v>
      </c>
      <c r="AP75" s="45"/>
      <c r="AQ75" s="45"/>
      <c r="AR75" s="45"/>
      <c r="AS75" s="45"/>
      <c r="AT75" s="45"/>
      <c r="AU75" s="45"/>
      <c r="AV75" s="45"/>
      <c r="AW75" s="45"/>
      <c r="AX75" s="45"/>
      <c r="AY75" s="45"/>
      <c r="AZ75" s="45"/>
      <c r="BA75" s="45"/>
      <c r="BB75" s="45"/>
      <c r="BC75" s="45"/>
      <c r="BD75" s="45"/>
      <c r="BE75" s="45"/>
      <c r="BF75" s="45"/>
      <c r="BG75" s="45"/>
    </row>
    <row r="76" spans="1:79" x14ac:dyDescent="0.2">
      <c r="I76" s="132" t="s">
        <v>268</v>
      </c>
      <c r="J76" s="132"/>
      <c r="K76" s="132"/>
      <c r="L76" s="132"/>
      <c r="M76" s="132"/>
      <c r="N76" s="132"/>
      <c r="O76" s="132"/>
      <c r="W76" s="126" t="s">
        <v>10</v>
      </c>
      <c r="X76" s="126"/>
      <c r="Y76" s="126"/>
      <c r="Z76" s="126"/>
      <c r="AA76" s="126"/>
      <c r="AB76" s="126"/>
      <c r="AC76" s="126"/>
      <c r="AD76" s="126"/>
      <c r="AE76" s="126"/>
      <c r="AF76" s="126"/>
      <c r="AG76" s="126"/>
      <c r="AH76" s="126"/>
      <c r="AI76" s="126"/>
      <c r="AJ76" s="126"/>
      <c r="AK76" s="126"/>
      <c r="AL76" s="126"/>
      <c r="AM76" s="126"/>
      <c r="AO76" s="126" t="s">
        <v>11</v>
      </c>
      <c r="AP76" s="126"/>
      <c r="AQ76" s="126"/>
      <c r="AR76" s="126"/>
      <c r="AS76" s="126"/>
      <c r="AT76" s="126"/>
      <c r="AU76" s="126"/>
      <c r="AV76" s="126"/>
      <c r="AW76" s="126"/>
      <c r="AX76" s="126"/>
      <c r="AY76" s="126"/>
      <c r="AZ76" s="126"/>
      <c r="BA76" s="126"/>
      <c r="BB76" s="126"/>
      <c r="BC76" s="126"/>
      <c r="BD76" s="126"/>
      <c r="BE76" s="126"/>
      <c r="BF76" s="126"/>
      <c r="BG76" s="126"/>
    </row>
    <row r="77" spans="1:79" ht="0.75" customHeight="1" x14ac:dyDescent="0.2">
      <c r="I77" s="20"/>
      <c r="J77" s="20"/>
      <c r="K77" s="20"/>
      <c r="L77" s="20"/>
      <c r="M77" s="20"/>
      <c r="N77" s="20"/>
      <c r="O77" s="20"/>
    </row>
    <row r="78" spans="1:79" x14ac:dyDescent="0.2">
      <c r="I78" s="127" t="s">
        <v>165</v>
      </c>
      <c r="J78" s="127"/>
      <c r="K78" s="127"/>
      <c r="L78" s="127"/>
      <c r="M78" s="127"/>
      <c r="N78" s="127"/>
      <c r="O78" s="127"/>
    </row>
    <row r="79" spans="1:79" x14ac:dyDescent="0.2">
      <c r="C79" s="1" t="s">
        <v>166</v>
      </c>
    </row>
  </sheetData>
  <mergeCells count="181">
    <mergeCell ref="A64:F64"/>
    <mergeCell ref="AG57:AN57"/>
    <mergeCell ref="AO57:AV57"/>
    <mergeCell ref="W76:AM76"/>
    <mergeCell ref="AO76:BG76"/>
    <mergeCell ref="G64:Y64"/>
    <mergeCell ref="Z64:AD64"/>
    <mergeCell ref="AE64:AN64"/>
    <mergeCell ref="AO64:AV64"/>
    <mergeCell ref="AW64:BD64"/>
    <mergeCell ref="A65:F65"/>
    <mergeCell ref="G65:Y65"/>
    <mergeCell ref="Z65:AD65"/>
    <mergeCell ref="AE65:AN65"/>
    <mergeCell ref="AO65:AV65"/>
    <mergeCell ref="AW65:BD65"/>
    <mergeCell ref="BE65:BL65"/>
    <mergeCell ref="A67:F67"/>
    <mergeCell ref="G67:Y67"/>
    <mergeCell ref="Z67:AD67"/>
    <mergeCell ref="AE67:AN67"/>
    <mergeCell ref="AO67:AV67"/>
    <mergeCell ref="AW67:BD67"/>
    <mergeCell ref="BE67:BL67"/>
    <mergeCell ref="Y56:AF56"/>
    <mergeCell ref="AG56:AN56"/>
    <mergeCell ref="AO56:AV56"/>
    <mergeCell ref="A58:X58"/>
    <mergeCell ref="Y58:AF58"/>
    <mergeCell ref="AG58:AN58"/>
    <mergeCell ref="AO58:AV58"/>
    <mergeCell ref="W72:AM72"/>
    <mergeCell ref="AO72:BG72"/>
    <mergeCell ref="A62:F62"/>
    <mergeCell ref="G62:Y62"/>
    <mergeCell ref="Z62:AD62"/>
    <mergeCell ref="AE62:AN62"/>
    <mergeCell ref="AO62:AV62"/>
    <mergeCell ref="AW62:BD62"/>
    <mergeCell ref="BE62:BL62"/>
    <mergeCell ref="BE64:BL64"/>
    <mergeCell ref="A69:F69"/>
    <mergeCell ref="G69:Y69"/>
    <mergeCell ref="Z69:AD69"/>
    <mergeCell ref="AE69:AN69"/>
    <mergeCell ref="AO69:AV69"/>
    <mergeCell ref="AW69:BD69"/>
    <mergeCell ref="BE69:BL69"/>
    <mergeCell ref="A60:BL60"/>
    <mergeCell ref="A61:F61"/>
    <mergeCell ref="G61:Y61"/>
    <mergeCell ref="Z61:AD61"/>
    <mergeCell ref="AE61:AN61"/>
    <mergeCell ref="AO61:AV61"/>
    <mergeCell ref="AW61:BD61"/>
    <mergeCell ref="BE61:BL61"/>
    <mergeCell ref="Y57:AF57"/>
    <mergeCell ref="D57:X57"/>
    <mergeCell ref="A57:C57"/>
    <mergeCell ref="A49:C49"/>
    <mergeCell ref="AC49:AJ49"/>
    <mergeCell ref="AK49:AR49"/>
    <mergeCell ref="BA49:BH49"/>
    <mergeCell ref="A52:BL52"/>
    <mergeCell ref="A53:AV53"/>
    <mergeCell ref="Y54:AF55"/>
    <mergeCell ref="AG54:AN55"/>
    <mergeCell ref="AO54:AV55"/>
    <mergeCell ref="A50:C50"/>
    <mergeCell ref="D50:AB50"/>
    <mergeCell ref="AC50:AJ50"/>
    <mergeCell ref="AK50:AR50"/>
    <mergeCell ref="AS50:AZ50"/>
    <mergeCell ref="BA50:BH50"/>
    <mergeCell ref="AS49:AZ49"/>
    <mergeCell ref="D49:AB49"/>
    <mergeCell ref="A54:C55"/>
    <mergeCell ref="D54:X55"/>
    <mergeCell ref="A43:F43"/>
    <mergeCell ref="G43:BL43"/>
    <mergeCell ref="A45:BL45"/>
    <mergeCell ref="A46:BH46"/>
    <mergeCell ref="A47:C48"/>
    <mergeCell ref="D47:AB48"/>
    <mergeCell ref="AC47:AJ48"/>
    <mergeCell ref="AK47:AR48"/>
    <mergeCell ref="AS47:AZ48"/>
    <mergeCell ref="BA47:BH48"/>
    <mergeCell ref="L37:BL37"/>
    <mergeCell ref="B31:BL31"/>
    <mergeCell ref="A33:F33"/>
    <mergeCell ref="G33:BL33"/>
    <mergeCell ref="A34:F34"/>
    <mergeCell ref="G34:BL34"/>
    <mergeCell ref="A35:F35"/>
    <mergeCell ref="G35:BL35"/>
    <mergeCell ref="A36:F36"/>
    <mergeCell ref="G36:BL36"/>
    <mergeCell ref="A16:B16"/>
    <mergeCell ref="D16:J16"/>
    <mergeCell ref="L16:BL16"/>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13:BL13"/>
    <mergeCell ref="A14:BL14"/>
    <mergeCell ref="AO7:BL7"/>
    <mergeCell ref="AO1:BL1"/>
    <mergeCell ref="AO2:BL2"/>
    <mergeCell ref="AO3:BL3"/>
    <mergeCell ref="AO4:BL4"/>
    <mergeCell ref="AO5:BL5"/>
    <mergeCell ref="AO6:BF6"/>
    <mergeCell ref="AE68:AN68"/>
    <mergeCell ref="AO68:AV68"/>
    <mergeCell ref="AW68:BD68"/>
    <mergeCell ref="BE68:BL68"/>
    <mergeCell ref="A56:C56"/>
    <mergeCell ref="D56:X56"/>
    <mergeCell ref="D17:J17"/>
    <mergeCell ref="L17:BL17"/>
    <mergeCell ref="A19:B19"/>
    <mergeCell ref="D19:J19"/>
    <mergeCell ref="L19:BL19"/>
    <mergeCell ref="A39:BL39"/>
    <mergeCell ref="A40:F40"/>
    <mergeCell ref="G40:BL40"/>
    <mergeCell ref="A41:F41"/>
    <mergeCell ref="G41:BL41"/>
    <mergeCell ref="A42:F42"/>
    <mergeCell ref="G42:BL42"/>
    <mergeCell ref="A26:H26"/>
    <mergeCell ref="I26:S26"/>
    <mergeCell ref="T26:W26"/>
    <mergeCell ref="A28:BL28"/>
    <mergeCell ref="A29:BL29"/>
    <mergeCell ref="A37:K37"/>
    <mergeCell ref="A63:F63"/>
    <mergeCell ref="G63:Y63"/>
    <mergeCell ref="Z63:AD63"/>
    <mergeCell ref="AE63:AN63"/>
    <mergeCell ref="AO63:AV63"/>
    <mergeCell ref="AW63:BD63"/>
    <mergeCell ref="BE63:BL63"/>
    <mergeCell ref="A70:F70"/>
    <mergeCell ref="G70:Y70"/>
    <mergeCell ref="Z70:AD70"/>
    <mergeCell ref="AE70:AN70"/>
    <mergeCell ref="AO70:AV70"/>
    <mergeCell ref="AW70:BD70"/>
    <mergeCell ref="BE70:BL70"/>
    <mergeCell ref="A66:F66"/>
    <mergeCell ref="G66:Y66"/>
    <mergeCell ref="Z66:AD66"/>
    <mergeCell ref="AE66:AN66"/>
    <mergeCell ref="AO66:AV66"/>
    <mergeCell ref="AW66:BD66"/>
    <mergeCell ref="BE66:BL66"/>
    <mergeCell ref="A68:F68"/>
    <mergeCell ref="G68:Y68"/>
    <mergeCell ref="Z68:AD68"/>
    <mergeCell ref="I76:O76"/>
    <mergeCell ref="A71:V71"/>
    <mergeCell ref="W71:AM71"/>
    <mergeCell ref="AO71:BG71"/>
    <mergeCell ref="A73:F73"/>
    <mergeCell ref="A75:V75"/>
    <mergeCell ref="W75:AM75"/>
    <mergeCell ref="AO75:BG75"/>
    <mergeCell ref="I78:O78"/>
  </mergeCells>
  <conditionalFormatting sqref="G65:L66 G68:L68">
    <cfRule type="cellIs" dxfId="11" priority="2" stopIfTrue="1" operator="equal">
      <formula>$G61</formula>
    </cfRule>
  </conditionalFormatting>
  <conditionalFormatting sqref="D50:I50">
    <cfRule type="cellIs" dxfId="10" priority="3" stopIfTrue="1" operator="equal">
      <formula>$D49</formula>
    </cfRule>
  </conditionalFormatting>
  <conditionalFormatting sqref="G67:L67 G69:L70">
    <cfRule type="cellIs" dxfId="9" priority="88" stopIfTrue="1" operator="equal">
      <formula>$G62</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10</vt:i4>
      </vt:variant>
    </vt:vector>
  </HeadingPairs>
  <TitlesOfParts>
    <vt:vector size="20" baseType="lpstr">
      <vt:lpstr>КПК0116013</vt:lpstr>
      <vt:lpstr>КПК0117461</vt:lpstr>
      <vt:lpstr>КПК0117130</vt:lpstr>
      <vt:lpstr>КПК0116030</vt:lpstr>
      <vt:lpstr>КПК0114082</vt:lpstr>
      <vt:lpstr>КПК0114060</vt:lpstr>
      <vt:lpstr>КПК0113242</vt:lpstr>
      <vt:lpstr>КПК0113210</vt:lpstr>
      <vt:lpstr>КПК0113140</vt:lpstr>
      <vt:lpstr>КПК0110150</vt:lpstr>
      <vt:lpstr>КПК0110150!Область_печати</vt:lpstr>
      <vt:lpstr>КПК0113140!Область_печати</vt:lpstr>
      <vt:lpstr>КПК0113210!Область_печати</vt:lpstr>
      <vt:lpstr>КПК0113242!Область_печати</vt:lpstr>
      <vt:lpstr>КПК0114060!Область_печати</vt:lpstr>
      <vt:lpstr>КПК0114082!Область_печати</vt:lpstr>
      <vt:lpstr>КПК0116013!Область_печати</vt:lpstr>
      <vt:lpstr>КПК0116030!Область_печати</vt:lpstr>
      <vt:lpstr>КПК0117130!Область_печати</vt:lpstr>
      <vt:lpstr>КПК0117461!Область_печати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LUK</cp:lastModifiedBy>
  <cp:lastPrinted>2019-02-14T13:20:33Z</cp:lastPrinted>
  <dcterms:created xsi:type="dcterms:W3CDTF">2016-08-15T09:54:21Z</dcterms:created>
  <dcterms:modified xsi:type="dcterms:W3CDTF">2019-02-15T07:27:50Z</dcterms:modified>
</cp:coreProperties>
</file>